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9135" windowHeight="5220" tabRatio="682" activeTab="1"/>
  </bookViews>
  <sheets>
    <sheet name="Leiter" sheetId="1" r:id="rId1"/>
    <sheet name="Erzieher" sheetId="2" r:id="rId2"/>
  </sheets>
  <definedNames>
    <definedName name="_xlnm.Print_Area" localSheetId="1">Erzieher!$A$1:$S$116</definedName>
    <definedName name="_xlnm.Print_Area" localSheetId="0">Leiter!$A$1:$S$42</definedName>
    <definedName name="_xlnm.Print_Titles" localSheetId="1">Erzieher!$1:$2</definedName>
  </definedNames>
  <calcPr calcId="145621"/>
</workbook>
</file>

<file path=xl/calcChain.xml><?xml version="1.0" encoding="utf-8"?>
<calcChain xmlns="http://schemas.openxmlformats.org/spreadsheetml/2006/main">
  <c r="F12" i="1" l="1"/>
  <c r="A116" i="2"/>
  <c r="F33" i="1"/>
  <c r="F34" i="1"/>
  <c r="F35" i="1"/>
  <c r="F36" i="1"/>
  <c r="F37" i="1"/>
  <c r="F38" i="1"/>
  <c r="F39" i="1"/>
  <c r="F40" i="1"/>
  <c r="F41" i="1"/>
  <c r="S33" i="1"/>
  <c r="A6" i="1" l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F32" i="1"/>
  <c r="F31" i="1"/>
  <c r="F30" i="1"/>
  <c r="F115" i="2" l="1"/>
  <c r="F114" i="2"/>
  <c r="F113" i="2"/>
  <c r="F112" i="2"/>
  <c r="F111" i="2"/>
  <c r="F110" i="2"/>
  <c r="F109" i="2"/>
  <c r="F108" i="2"/>
  <c r="S107" i="2"/>
  <c r="F107" i="2"/>
  <c r="F106" i="2"/>
  <c r="P105" i="2"/>
  <c r="F105" i="2"/>
  <c r="P104" i="2"/>
  <c r="F104" i="2"/>
  <c r="P103" i="2"/>
  <c r="F103" i="2"/>
  <c r="P102" i="2"/>
  <c r="F102" i="2"/>
  <c r="P101" i="2"/>
  <c r="F101" i="2"/>
  <c r="P100" i="2"/>
  <c r="F100" i="2"/>
  <c r="P99" i="2"/>
  <c r="F99" i="2"/>
  <c r="P98" i="2"/>
  <c r="F98" i="2"/>
  <c r="P97" i="2"/>
  <c r="F97" i="2"/>
  <c r="P96" i="2"/>
  <c r="F96" i="2"/>
  <c r="P95" i="2"/>
  <c r="F95" i="2"/>
  <c r="P94" i="2"/>
  <c r="F94" i="2"/>
  <c r="P93" i="2"/>
  <c r="F93" i="2"/>
  <c r="P92" i="2"/>
  <c r="F92" i="2"/>
  <c r="P91" i="2"/>
  <c r="F91" i="2"/>
  <c r="P90" i="2"/>
  <c r="F90" i="2"/>
  <c r="P89" i="2"/>
  <c r="F89" i="2"/>
  <c r="P88" i="2"/>
  <c r="F88" i="2"/>
  <c r="P87" i="2"/>
  <c r="F87" i="2"/>
  <c r="P86" i="2"/>
  <c r="F86" i="2"/>
  <c r="P85" i="2"/>
  <c r="F85" i="2"/>
  <c r="P84" i="2"/>
  <c r="F84" i="2"/>
  <c r="P83" i="2"/>
  <c r="F83" i="2"/>
  <c r="P82" i="2"/>
  <c r="F82" i="2"/>
  <c r="P81" i="2"/>
  <c r="F81" i="2"/>
  <c r="P80" i="2"/>
  <c r="F80" i="2"/>
  <c r="P79" i="2"/>
  <c r="F79" i="2"/>
  <c r="P78" i="2"/>
  <c r="F78" i="2"/>
  <c r="P77" i="2"/>
  <c r="F77" i="2"/>
  <c r="P76" i="2"/>
  <c r="F76" i="2"/>
  <c r="P75" i="2"/>
  <c r="F75" i="2"/>
  <c r="P74" i="2"/>
  <c r="F74" i="2"/>
  <c r="P73" i="2"/>
  <c r="F73" i="2"/>
  <c r="P72" i="2"/>
  <c r="F72" i="2"/>
  <c r="P71" i="2"/>
  <c r="F71" i="2"/>
  <c r="P70" i="2"/>
  <c r="F70" i="2"/>
  <c r="P69" i="2"/>
  <c r="F69" i="2"/>
  <c r="P68" i="2"/>
  <c r="F68" i="2"/>
  <c r="P67" i="2"/>
  <c r="F67" i="2"/>
  <c r="P66" i="2"/>
  <c r="F66" i="2"/>
  <c r="A60" i="2"/>
  <c r="P58" i="2"/>
  <c r="F58" i="2"/>
  <c r="P57" i="2"/>
  <c r="F57" i="2"/>
  <c r="P56" i="2"/>
  <c r="F56" i="2"/>
  <c r="P55" i="2"/>
  <c r="F55" i="2"/>
  <c r="P54" i="2"/>
  <c r="F54" i="2"/>
  <c r="P53" i="2"/>
  <c r="F53" i="2"/>
  <c r="P52" i="2"/>
  <c r="F52" i="2"/>
  <c r="P51" i="2"/>
  <c r="F51" i="2"/>
  <c r="P50" i="2"/>
  <c r="F50" i="2"/>
  <c r="P49" i="2"/>
  <c r="F49" i="2"/>
  <c r="P48" i="2"/>
  <c r="F48" i="2"/>
  <c r="P47" i="2"/>
  <c r="F47" i="2"/>
  <c r="P46" i="2"/>
  <c r="F46" i="2"/>
  <c r="P45" i="2"/>
  <c r="F45" i="2"/>
  <c r="P44" i="2"/>
  <c r="F44" i="2"/>
  <c r="P43" i="2"/>
  <c r="F43" i="2"/>
  <c r="P42" i="2"/>
  <c r="F42" i="2"/>
  <c r="P41" i="2"/>
  <c r="F41" i="2"/>
  <c r="P40" i="2"/>
  <c r="F40" i="2"/>
  <c r="P39" i="2"/>
  <c r="F39" i="2"/>
  <c r="P38" i="2"/>
  <c r="F38" i="2"/>
  <c r="P37" i="2"/>
  <c r="F37" i="2"/>
  <c r="P36" i="2"/>
  <c r="F36" i="2"/>
  <c r="P35" i="2"/>
  <c r="F35" i="2"/>
  <c r="P34" i="2"/>
  <c r="F34" i="2"/>
  <c r="P33" i="2"/>
  <c r="F33" i="2"/>
  <c r="P32" i="2"/>
  <c r="F32" i="2"/>
  <c r="P31" i="2"/>
  <c r="F31" i="2"/>
  <c r="P30" i="2"/>
  <c r="F30" i="2"/>
  <c r="P29" i="2"/>
  <c r="F29" i="2"/>
  <c r="P28" i="2"/>
  <c r="F28" i="2"/>
  <c r="P27" i="2"/>
  <c r="F27" i="2"/>
  <c r="P26" i="2"/>
  <c r="F26" i="2"/>
  <c r="P25" i="2"/>
  <c r="F25" i="2"/>
  <c r="P24" i="2"/>
  <c r="F24" i="2"/>
  <c r="P23" i="2"/>
  <c r="F23" i="2"/>
  <c r="P22" i="2"/>
  <c r="F22" i="2"/>
  <c r="P21" i="2"/>
  <c r="F21" i="2"/>
  <c r="P20" i="2"/>
  <c r="F20" i="2"/>
  <c r="P19" i="2"/>
  <c r="F19" i="2"/>
  <c r="P18" i="2"/>
  <c r="F18" i="2"/>
  <c r="P17" i="2"/>
  <c r="F17" i="2"/>
  <c r="P16" i="2"/>
  <c r="F16" i="2"/>
  <c r="P15" i="2"/>
  <c r="F15" i="2"/>
  <c r="P14" i="2"/>
  <c r="F14" i="2"/>
  <c r="P13" i="2"/>
  <c r="F13" i="2"/>
  <c r="P12" i="2"/>
  <c r="F12" i="2"/>
  <c r="P11" i="2"/>
  <c r="F11" i="2"/>
  <c r="P10" i="2"/>
  <c r="F10" i="2"/>
  <c r="P9" i="2"/>
  <c r="F9" i="2"/>
  <c r="A3" i="2"/>
  <c r="P107" i="2" l="1"/>
  <c r="O111" i="2" s="1"/>
  <c r="O37" i="1" s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 l="1"/>
  <c r="F13" i="1"/>
  <c r="P33" i="1" l="1"/>
  <c r="O38" i="1" s="1"/>
  <c r="O112" i="2" l="1"/>
  <c r="O36" i="1"/>
  <c r="O110" i="2" s="1"/>
</calcChain>
</file>

<file path=xl/sharedStrings.xml><?xml version="1.0" encoding="utf-8"?>
<sst xmlns="http://schemas.openxmlformats.org/spreadsheetml/2006/main" count="86" uniqueCount="29">
  <si>
    <t>Träger:</t>
  </si>
  <si>
    <t>Unterschrift der zur Außenvertretung berechtigten Person</t>
  </si>
  <si>
    <t>**</t>
  </si>
  <si>
    <t>Arbeitszeit</t>
  </si>
  <si>
    <t>***</t>
  </si>
  <si>
    <t>bei Jahresarbeitszeitmodellen und bei vertraglich vereinbarter flexibler Wochenarbeitszeit ist diese im Durchschnitt pro Woche einzutragen</t>
  </si>
  <si>
    <t>Wochen-arbeitszeit           (Std)**</t>
  </si>
  <si>
    <t>Gesamt       (Monate)</t>
  </si>
  <si>
    <t>Einstel-lung/Ver-änderung ab Monat</t>
  </si>
  <si>
    <t>Stellen-Ist</t>
  </si>
  <si>
    <t>Jahres-vergütung***        absolut                (€)</t>
  </si>
  <si>
    <t>Entgelt-gruppe/ Stufe</t>
  </si>
  <si>
    <t>Eingruppierung nach TVöD; Arbeitgeberanteil am Beitrag zur Sozialversicherung</t>
  </si>
  <si>
    <t>Geburtsjahr
Mitarbeiter</t>
  </si>
  <si>
    <t>Personal-
nummer</t>
  </si>
  <si>
    <t>Stellen-Ist Erz.</t>
  </si>
  <si>
    <t>Vergütung Erz.</t>
  </si>
  <si>
    <t>Nr.</t>
  </si>
  <si>
    <r>
      <t>DS im Monat für</t>
    </r>
    <r>
      <rPr>
        <b/>
        <sz val="10"/>
        <rFont val="Arial"/>
        <family val="2"/>
      </rPr>
      <t xml:space="preserve"> LeiterIn und ErzieherIn</t>
    </r>
  </si>
  <si>
    <r>
      <t>DS im Monat für</t>
    </r>
    <r>
      <rPr>
        <b/>
        <sz val="10"/>
        <rFont val="Arial"/>
        <family val="2"/>
      </rPr>
      <t xml:space="preserve"> LeiterIn</t>
    </r>
  </si>
  <si>
    <r>
      <t xml:space="preserve">DS im Monat für </t>
    </r>
    <r>
      <rPr>
        <b/>
        <sz val="10"/>
        <rFont val="Arial"/>
        <family val="2"/>
      </rPr>
      <t>LeiterIn und ErzieherIn</t>
    </r>
  </si>
  <si>
    <r>
      <t xml:space="preserve">DS im Monat für </t>
    </r>
    <r>
      <rPr>
        <b/>
        <sz val="10"/>
        <rFont val="Arial"/>
        <family val="2"/>
      </rPr>
      <t>ErzieherIn</t>
    </r>
  </si>
  <si>
    <t>Vergütung LeiterIn</t>
  </si>
  <si>
    <t>Stellen-Ist LeiterIn</t>
  </si>
  <si>
    <r>
      <t xml:space="preserve">DS im Monat für </t>
    </r>
    <r>
      <rPr>
        <b/>
        <sz val="10"/>
        <rFont val="Arial"/>
        <family val="2"/>
      </rPr>
      <t>LeiterIn</t>
    </r>
  </si>
  <si>
    <t>Es wird bestätigt, dass die U-Umlagen (U1-Entgeltfort-
zahlungsversicherung über Krankheit 6 Wochen, 
U2-Entgeltfortzahlungsversicherung bei Mutterschutz und 
U3-Insolvenzgeld) nicht als Bestandteile in der Jahresvergütung enthalten sind.</t>
  </si>
  <si>
    <t>Es wird bestätigt, dass die U-Umlagen (U1-Entgeltfortzahlungsversicherung über Krankheit 
6 Wochen, U2-Entgeltfortzahlungsversicherung bei Mutterschutz und U3-Insolvenzgeld) nicht als Bestandteile in der Jahresvergütung enthalten sind.</t>
  </si>
  <si>
    <t>Berechnungsbogen zur Festsetzung des Durchschnittssatzes des pädagogisch notwendigen Personals
 für das Jahr 2021 auf der Basis der Ist- Zahlen 2020</t>
  </si>
  <si>
    <t>Dateiversion: 03.11.2020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</si>
</sst>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€&quot;;\-#,##0.00\ &quot;€&quot;"/>
    <numFmt numFmtId="164" formatCode="_-* #,##0.00\ [$€]_-;\-* #,##0.00\ [$€]_-;_-* &quot;-&quot;??\ [$€]_-;_-@_-"/>
    <numFmt numFmtId="165" formatCode="0.000"/>
    <numFmt numFmtId="166" formatCode="#,##0.00\ &quot;€&quot;"/>
  </numFmts>
  <fonts count="13" x14ac:knownFonts="1">
    <font>
      <sz val="10"/>
      <name val="Arial"/>
    </font>
    <font>
      <b/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</font>
    <font>
      <sz val="8"/>
      <name val="Arial"/>
    </font>
    <font>
      <sz val="6"/>
      <name val="Arial"/>
    </font>
    <font>
      <b/>
      <sz val="16"/>
      <color theme="0" tint="-0.34998626667073579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Protection="1"/>
    <xf numFmtId="0" fontId="1" fillId="0" borderId="0" xfId="0" applyFont="1" applyBorder="1" applyProtection="1"/>
    <xf numFmtId="0" fontId="0" fillId="0" borderId="0" xfId="0" applyAlignment="1" applyProtection="1"/>
    <xf numFmtId="0" fontId="0" fillId="0" borderId="0" xfId="0" applyBorder="1" applyProtection="1"/>
    <xf numFmtId="0" fontId="1" fillId="0" borderId="14" xfId="0" applyFont="1" applyBorder="1" applyProtection="1"/>
    <xf numFmtId="0" fontId="9" fillId="0" borderId="14" xfId="0" applyFont="1" applyBorder="1" applyAlignment="1" applyProtection="1">
      <alignment horizontal="right"/>
    </xf>
    <xf numFmtId="0" fontId="0" fillId="2" borderId="0" xfId="0" applyFill="1"/>
    <xf numFmtId="0" fontId="3" fillId="2" borderId="10" xfId="0" applyFont="1" applyFill="1" applyBorder="1" applyAlignment="1" applyProtection="1"/>
    <xf numFmtId="0" fontId="3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/>
    <xf numFmtId="0" fontId="0" fillId="2" borderId="0" xfId="0" applyFill="1" applyProtection="1"/>
    <xf numFmtId="0" fontId="3" fillId="2" borderId="0" xfId="0" applyFont="1" applyFill="1" applyBorder="1" applyAlignment="1" applyProtection="1">
      <alignment wrapText="1"/>
    </xf>
    <xf numFmtId="0" fontId="3" fillId="2" borderId="10" xfId="0" applyFont="1" applyFill="1" applyBorder="1" applyAlignment="1" applyProtection="1">
      <alignment horizontal="right"/>
    </xf>
    <xf numFmtId="0" fontId="4" fillId="2" borderId="9" xfId="0" applyFont="1" applyFill="1" applyBorder="1" applyAlignment="1"/>
    <xf numFmtId="0" fontId="0" fillId="2" borderId="10" xfId="0" applyFill="1" applyBorder="1" applyAlignment="1"/>
    <xf numFmtId="0" fontId="0" fillId="2" borderId="35" xfId="0" applyFill="1" applyBorder="1" applyProtection="1"/>
    <xf numFmtId="0" fontId="4" fillId="2" borderId="7" xfId="0" applyFont="1" applyFill="1" applyBorder="1" applyAlignment="1"/>
    <xf numFmtId="0" fontId="0" fillId="2" borderId="0" xfId="0" applyFill="1" applyBorder="1"/>
    <xf numFmtId="0" fontId="4" fillId="2" borderId="0" xfId="0" applyFont="1" applyFill="1" applyBorder="1" applyAlignment="1">
      <alignment horizontal="right"/>
    </xf>
    <xf numFmtId="0" fontId="0" fillId="2" borderId="7" xfId="0" applyFill="1" applyBorder="1"/>
    <xf numFmtId="0" fontId="0" fillId="2" borderId="0" xfId="0" applyFill="1" applyBorder="1" applyAlignment="1" applyProtection="1"/>
    <xf numFmtId="0" fontId="4" fillId="2" borderId="0" xfId="0" applyFont="1" applyFill="1" applyBorder="1" applyProtection="1"/>
    <xf numFmtId="0" fontId="0" fillId="2" borderId="0" xfId="0" applyFill="1" applyBorder="1" applyProtection="1"/>
    <xf numFmtId="0" fontId="0" fillId="2" borderId="8" xfId="0" applyFill="1" applyBorder="1" applyProtection="1"/>
    <xf numFmtId="0" fontId="3" fillId="2" borderId="0" xfId="0" applyFont="1" applyFill="1" applyBorder="1" applyProtection="1"/>
    <xf numFmtId="0" fontId="0" fillId="2" borderId="7" xfId="0" applyFill="1" applyBorder="1" applyProtection="1"/>
    <xf numFmtId="0" fontId="4" fillId="2" borderId="7" xfId="0" applyFont="1" applyFill="1" applyBorder="1" applyAlignment="1" applyProtection="1">
      <alignment horizontal="center"/>
    </xf>
    <xf numFmtId="0" fontId="0" fillId="2" borderId="30" xfId="0" applyFill="1" applyBorder="1" applyProtection="1"/>
    <xf numFmtId="0" fontId="0" fillId="2" borderId="34" xfId="0" applyFill="1" applyBorder="1" applyAlignment="1" applyProtection="1">
      <alignment horizontal="center"/>
    </xf>
    <xf numFmtId="0" fontId="4" fillId="2" borderId="2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3" xfId="0" applyNumberFormat="1" applyFill="1" applyBorder="1" applyAlignment="1" applyProtection="1">
      <alignment horizontal="center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33" xfId="0" applyFill="1" applyBorder="1" applyProtection="1"/>
    <xf numFmtId="0" fontId="6" fillId="0" borderId="0" xfId="0" applyFont="1" applyBorder="1" applyAlignment="1" applyProtection="1">
      <alignment wrapText="1"/>
    </xf>
    <xf numFmtId="0" fontId="5" fillId="0" borderId="0" xfId="0" applyFont="1" applyBorder="1" applyProtection="1"/>
    <xf numFmtId="0" fontId="0" fillId="0" borderId="34" xfId="0" applyBorder="1" applyAlignment="1" applyProtection="1">
      <alignment horizontal="center" vertical="center"/>
    </xf>
    <xf numFmtId="0" fontId="0" fillId="0" borderId="34" xfId="0" applyFill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4" fillId="2" borderId="10" xfId="0" applyFont="1" applyFill="1" applyBorder="1" applyProtection="1"/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</xf>
    <xf numFmtId="164" fontId="0" fillId="2" borderId="35" xfId="1" applyFont="1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center" vertical="center"/>
    </xf>
    <xf numFmtId="49" fontId="0" fillId="2" borderId="0" xfId="0" applyNumberFormat="1" applyFill="1" applyBorder="1" applyAlignment="1" applyProtection="1">
      <alignment horizontal="center"/>
      <protection locked="0"/>
    </xf>
    <xf numFmtId="0" fontId="4" fillId="2" borderId="14" xfId="0" applyFont="1" applyFill="1" applyBorder="1" applyProtection="1"/>
    <xf numFmtId="49" fontId="0" fillId="2" borderId="14" xfId="0" applyNumberFormat="1" applyFill="1" applyBorder="1" applyAlignment="1" applyProtection="1">
      <alignment horizontal="center"/>
      <protection locked="0"/>
    </xf>
    <xf numFmtId="164" fontId="0" fillId="2" borderId="8" xfId="1" applyFont="1" applyFill="1" applyBorder="1" applyAlignment="1" applyProtection="1">
      <alignment horizontal="left"/>
    </xf>
    <xf numFmtId="0" fontId="0" fillId="2" borderId="15" xfId="0" applyFill="1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3" xfId="0" applyNumberFormat="1" applyFon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38" xfId="0" applyNumberFormat="1" applyBorder="1" applyAlignment="1" applyProtection="1">
      <alignment horizontal="center" vertical="center"/>
      <protection locked="0"/>
    </xf>
    <xf numFmtId="49" fontId="0" fillId="0" borderId="39" xfId="0" applyNumberFormat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right"/>
    </xf>
    <xf numFmtId="0" fontId="0" fillId="0" borderId="40" xfId="0" applyBorder="1" applyAlignment="1" applyProtection="1">
      <alignment horizontal="center" vertical="center"/>
    </xf>
    <xf numFmtId="7" fontId="0" fillId="0" borderId="5" xfId="1" applyNumberFormat="1" applyFont="1" applyBorder="1" applyAlignment="1" applyProtection="1">
      <alignment horizontal="center" vertical="center"/>
      <protection locked="0"/>
    </xf>
    <xf numFmtId="7" fontId="0" fillId="0" borderId="32" xfId="1" applyNumberFormat="1" applyFont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right" vertical="center"/>
    </xf>
    <xf numFmtId="165" fontId="0" fillId="2" borderId="2" xfId="0" applyNumberFormat="1" applyFill="1" applyBorder="1" applyAlignment="1" applyProtection="1">
      <alignment horizontal="center" vertical="center"/>
    </xf>
    <xf numFmtId="166" fontId="0" fillId="2" borderId="5" xfId="1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right" vertical="center"/>
    </xf>
    <xf numFmtId="165" fontId="0" fillId="2" borderId="2" xfId="0" applyNumberFormat="1" applyFill="1" applyBorder="1" applyAlignment="1">
      <alignment horizontal="center" vertical="center"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0" fillId="0" borderId="29" xfId="0" applyNumberFormat="1" applyBorder="1" applyAlignment="1" applyProtection="1">
      <alignment horizontal="center" vertical="center"/>
      <protection locked="0"/>
    </xf>
    <xf numFmtId="0" fontId="0" fillId="0" borderId="39" xfId="0" applyNumberFormat="1" applyBorder="1" applyAlignment="1" applyProtection="1">
      <alignment horizontal="center" vertical="center"/>
      <protection locked="0"/>
    </xf>
    <xf numFmtId="165" fontId="4" fillId="0" borderId="3" xfId="0" applyNumberFormat="1" applyFont="1" applyFill="1" applyBorder="1" applyAlignment="1" applyProtection="1">
      <alignment horizontal="center" vertical="center"/>
    </xf>
    <xf numFmtId="165" fontId="0" fillId="0" borderId="3" xfId="0" applyNumberFormat="1" applyFill="1" applyBorder="1" applyAlignment="1" applyProtection="1">
      <alignment horizontal="center" vertical="center"/>
    </xf>
    <xf numFmtId="165" fontId="0" fillId="0" borderId="38" xfId="0" applyNumberForma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right" vertical="center"/>
      <protection locked="0"/>
    </xf>
    <xf numFmtId="166" fontId="0" fillId="2" borderId="31" xfId="0" applyNumberFormat="1" applyFill="1" applyBorder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3" fillId="2" borderId="23" xfId="0" applyFont="1" applyFill="1" applyBorder="1" applyAlignment="1" applyProtection="1"/>
    <xf numFmtId="0" fontId="3" fillId="2" borderId="0" xfId="0" applyFont="1" applyFill="1" applyAlignment="1">
      <alignment horizontal="left"/>
    </xf>
    <xf numFmtId="0" fontId="3" fillId="2" borderId="29" xfId="0" applyFont="1" applyFill="1" applyBorder="1" applyAlignment="1" applyProtection="1">
      <alignment vertical="top"/>
    </xf>
    <xf numFmtId="0" fontId="0" fillId="2" borderId="29" xfId="0" applyFill="1" applyBorder="1" applyProtection="1"/>
    <xf numFmtId="166" fontId="0" fillId="2" borderId="2" xfId="0" applyNumberFormat="1" applyFill="1" applyBorder="1" applyAlignment="1" applyProtection="1">
      <alignment horizontal="right" vertical="center"/>
    </xf>
    <xf numFmtId="166" fontId="0" fillId="2" borderId="2" xfId="0" applyNumberFormat="1" applyFill="1" applyBorder="1" applyAlignment="1">
      <alignment horizontal="right" vertical="center"/>
    </xf>
    <xf numFmtId="0" fontId="3" fillId="2" borderId="0" xfId="0" applyFont="1" applyFill="1" applyBorder="1" applyAlignment="1" applyProtection="1">
      <alignment horizontal="right"/>
    </xf>
    <xf numFmtId="0" fontId="0" fillId="2" borderId="14" xfId="0" applyFill="1" applyBorder="1"/>
    <xf numFmtId="0" fontId="0" fillId="2" borderId="15" xfId="0" applyFill="1" applyBorder="1"/>
    <xf numFmtId="0" fontId="0" fillId="2" borderId="42" xfId="0" applyFill="1" applyBorder="1" applyProtection="1"/>
    <xf numFmtId="166" fontId="4" fillId="2" borderId="2" xfId="0" applyNumberFormat="1" applyFont="1" applyFill="1" applyBorder="1" applyAlignment="1" applyProtection="1">
      <alignment horizontal="right" vertical="center"/>
    </xf>
    <xf numFmtId="166" fontId="0" fillId="2" borderId="41" xfId="0" applyNumberFormat="1" applyFill="1" applyBorder="1" applyAlignment="1" applyProtection="1">
      <alignment horizontal="right" vertical="center"/>
    </xf>
    <xf numFmtId="49" fontId="4" fillId="2" borderId="0" xfId="0" applyNumberFormat="1" applyFont="1" applyFill="1" applyBorder="1" applyAlignment="1" applyProtection="1">
      <alignment horizontal="right" vertical="center"/>
      <protection locked="0"/>
    </xf>
    <xf numFmtId="166" fontId="0" fillId="2" borderId="41" xfId="0" applyNumberFormat="1" applyFill="1" applyBorder="1" applyAlignment="1">
      <alignment horizontal="right" vertical="center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 wrapText="1"/>
    </xf>
    <xf numFmtId="0" fontId="0" fillId="0" borderId="36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 wrapText="1"/>
    </xf>
    <xf numFmtId="0" fontId="0" fillId="2" borderId="27" xfId="0" applyFill="1" applyBorder="1" applyAlignment="1" applyProtection="1">
      <alignment horizontal="center" vertical="center" wrapText="1"/>
    </xf>
    <xf numFmtId="0" fontId="0" fillId="2" borderId="28" xfId="0" applyFill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textRotation="90" wrapText="1"/>
    </xf>
    <xf numFmtId="0" fontId="0" fillId="0" borderId="4" xfId="0" applyBorder="1" applyAlignment="1" applyProtection="1">
      <alignment horizontal="center" textRotation="90"/>
    </xf>
    <xf numFmtId="0" fontId="0" fillId="0" borderId="18" xfId="0" applyBorder="1" applyAlignment="1" applyProtection="1">
      <alignment horizontal="center" textRotation="90"/>
    </xf>
    <xf numFmtId="0" fontId="0" fillId="0" borderId="21" xfId="0" applyBorder="1" applyAlignment="1" applyProtection="1">
      <alignment horizontal="center" wrapText="1"/>
    </xf>
    <xf numFmtId="0" fontId="0" fillId="0" borderId="4" xfId="0" applyBorder="1" applyAlignment="1" applyProtection="1">
      <alignment horizontal="center" wrapText="1"/>
    </xf>
    <xf numFmtId="0" fontId="0" fillId="0" borderId="18" xfId="0" applyBorder="1" applyAlignment="1" applyProtection="1">
      <alignment horizontal="center" wrapText="1"/>
    </xf>
    <xf numFmtId="0" fontId="0" fillId="0" borderId="24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wrapText="1"/>
    </xf>
    <xf numFmtId="0" fontId="7" fillId="0" borderId="20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7" fillId="0" borderId="18" xfId="0" applyFont="1" applyBorder="1" applyAlignment="1" applyProtection="1">
      <alignment horizontal="center" wrapText="1"/>
    </xf>
    <xf numFmtId="0" fontId="0" fillId="0" borderId="17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0" fontId="0" fillId="0" borderId="19" xfId="0" applyBorder="1" applyAlignment="1" applyProtection="1">
      <alignment horizontal="center" wrapText="1"/>
    </xf>
    <xf numFmtId="49" fontId="5" fillId="3" borderId="2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top" wrapText="1" indent="1"/>
    </xf>
    <xf numFmtId="0" fontId="12" fillId="0" borderId="8" xfId="0" applyFont="1" applyBorder="1" applyAlignment="1" applyProtection="1">
      <alignment horizontal="left" vertical="top" wrapText="1" indent="1"/>
    </xf>
    <xf numFmtId="0" fontId="10" fillId="2" borderId="22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wrapText="1"/>
    </xf>
    <xf numFmtId="0" fontId="0" fillId="2" borderId="6" xfId="0" applyFill="1" applyBorder="1" applyAlignment="1" applyProtection="1">
      <alignment horizontal="center" wrapText="1"/>
    </xf>
    <xf numFmtId="0" fontId="0" fillId="2" borderId="19" xfId="0" applyFill="1" applyBorder="1" applyAlignment="1" applyProtection="1">
      <alignment horizontal="center" wrapText="1"/>
    </xf>
    <xf numFmtId="0" fontId="0" fillId="2" borderId="20" xfId="0" applyFill="1" applyBorder="1" applyAlignment="1" applyProtection="1">
      <alignment horizontal="center" wrapText="1"/>
    </xf>
    <xf numFmtId="0" fontId="0" fillId="2" borderId="4" xfId="0" applyFill="1" applyBorder="1" applyAlignment="1" applyProtection="1">
      <alignment horizontal="center" wrapText="1"/>
    </xf>
    <xf numFmtId="0" fontId="0" fillId="2" borderId="18" xfId="0" applyFill="1" applyBorder="1" applyAlignment="1" applyProtection="1">
      <alignment horizontal="center" wrapText="1"/>
    </xf>
    <xf numFmtId="0" fontId="7" fillId="2" borderId="20" xfId="0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center" wrapText="1"/>
    </xf>
    <xf numFmtId="0" fontId="7" fillId="2" borderId="18" xfId="0" applyFont="1" applyFill="1" applyBorder="1" applyAlignment="1" applyProtection="1">
      <alignment horizont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textRotation="90" wrapText="1"/>
    </xf>
    <xf numFmtId="0" fontId="0" fillId="2" borderId="4" xfId="0" applyFill="1" applyBorder="1" applyAlignment="1" applyProtection="1">
      <alignment horizontal="center" textRotation="90"/>
    </xf>
    <xf numFmtId="0" fontId="0" fillId="2" borderId="18" xfId="0" applyFill="1" applyBorder="1" applyAlignment="1" applyProtection="1">
      <alignment horizontal="center" textRotation="90"/>
    </xf>
    <xf numFmtId="0" fontId="0" fillId="2" borderId="21" xfId="0" applyFill="1" applyBorder="1" applyAlignment="1" applyProtection="1">
      <alignment horizontal="center" wrapText="1"/>
    </xf>
    <xf numFmtId="0" fontId="0" fillId="2" borderId="24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textRotation="90" wrapText="1"/>
    </xf>
    <xf numFmtId="0" fontId="12" fillId="2" borderId="0" xfId="0" applyFont="1" applyFill="1" applyBorder="1" applyAlignment="1">
      <alignment horizontal="left" wrapText="1" indent="1"/>
    </xf>
    <xf numFmtId="0" fontId="12" fillId="2" borderId="8" xfId="0" applyFont="1" applyFill="1" applyBorder="1" applyAlignment="1">
      <alignment horizontal="left" wrapText="1" indent="1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3"/>
  <sheetViews>
    <sheetView showGridLines="0" showZeros="0" zoomScale="90" zoomScaleNormal="90" zoomScaleSheetLayoutView="85" workbookViewId="0">
      <selection activeCell="C4" sqref="C4:G4"/>
    </sheetView>
  </sheetViews>
  <sheetFormatPr baseColWidth="10" defaultColWidth="11.42578125" defaultRowHeight="12.75" x14ac:dyDescent="0.2"/>
  <cols>
    <col min="1" max="1" width="5.42578125" style="1" customWidth="1"/>
    <col min="2" max="2" width="10.85546875" style="1" customWidth="1"/>
    <col min="3" max="3" width="9.28515625" style="1" customWidth="1"/>
    <col min="4" max="4" width="14.140625" style="1" customWidth="1"/>
    <col min="5" max="7" width="10.7109375" style="1" customWidth="1"/>
    <col min="8" max="8" width="11.42578125" style="1"/>
    <col min="9" max="9" width="16.28515625" style="1" customWidth="1"/>
    <col min="10" max="10" width="2.5703125" style="1" customWidth="1"/>
    <col min="11" max="11" width="5.7109375" style="1" customWidth="1"/>
    <col min="12" max="12" width="12.140625" style="1" customWidth="1"/>
    <col min="13" max="18" width="11.42578125" style="1"/>
    <col min="19" max="19" width="14.85546875" style="1" customWidth="1"/>
    <col min="20" max="16384" width="11.42578125" style="1"/>
  </cols>
  <sheetData>
    <row r="1" spans="1:19" ht="40.5" customHeight="1" x14ac:dyDescent="0.2">
      <c r="A1" s="97" t="s">
        <v>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5.25" customHeight="1" x14ac:dyDescent="0.25">
      <c r="B2" s="39"/>
      <c r="C2" s="39"/>
      <c r="D2" s="39"/>
      <c r="E2" s="39"/>
      <c r="F2" s="39"/>
      <c r="G2" s="39"/>
      <c r="H2" s="39"/>
      <c r="I2" s="39"/>
    </row>
    <row r="3" spans="1:19" ht="5.25" customHeight="1" x14ac:dyDescent="0.2">
      <c r="B3" s="2"/>
      <c r="C3" s="4"/>
      <c r="D3" s="2"/>
      <c r="E3" s="2"/>
      <c r="F3" s="2"/>
      <c r="G3" s="4"/>
      <c r="H3" s="4"/>
      <c r="I3" s="4"/>
    </row>
    <row r="4" spans="1:19" ht="17.25" customHeight="1" x14ac:dyDescent="0.2">
      <c r="B4" s="40" t="s">
        <v>0</v>
      </c>
      <c r="C4" s="120"/>
      <c r="D4" s="120"/>
      <c r="E4" s="120"/>
      <c r="F4" s="120"/>
      <c r="G4" s="120"/>
      <c r="H4" s="4"/>
      <c r="I4" s="4"/>
    </row>
    <row r="5" spans="1:19" ht="8.25" customHeight="1" thickBot="1" x14ac:dyDescent="0.25">
      <c r="B5" s="5"/>
      <c r="C5" s="4"/>
      <c r="D5" s="4"/>
      <c r="E5" s="2"/>
      <c r="F5" s="4"/>
      <c r="G5" s="2"/>
      <c r="H5" s="4"/>
      <c r="I5" s="6"/>
    </row>
    <row r="6" spans="1:19" ht="21" customHeight="1" thickBot="1" x14ac:dyDescent="0.25">
      <c r="A6" s="123" t="str">
        <f>"LeiterIn,  " &amp; "Träger: " &amp; C4</f>
        <v xml:space="preserve">LeiterIn,  Träger: 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5"/>
    </row>
    <row r="7" spans="1:19" ht="12.75" customHeight="1" x14ac:dyDescent="0.2">
      <c r="A7" s="98" t="s">
        <v>17</v>
      </c>
      <c r="B7" s="101" t="s">
        <v>14</v>
      </c>
      <c r="C7" s="104" t="s">
        <v>13</v>
      </c>
      <c r="D7" s="107" t="s">
        <v>6</v>
      </c>
      <c r="E7" s="110" t="s">
        <v>3</v>
      </c>
      <c r="F7" s="111"/>
      <c r="G7" s="111"/>
      <c r="H7" s="111"/>
      <c r="I7" s="112"/>
      <c r="K7" s="98" t="s">
        <v>17</v>
      </c>
      <c r="L7" s="101" t="s">
        <v>14</v>
      </c>
      <c r="M7" s="104" t="s">
        <v>13</v>
      </c>
      <c r="N7" s="107" t="s">
        <v>6</v>
      </c>
      <c r="O7" s="110" t="s">
        <v>3</v>
      </c>
      <c r="P7" s="111"/>
      <c r="Q7" s="111"/>
      <c r="R7" s="111"/>
      <c r="S7" s="112"/>
    </row>
    <row r="8" spans="1:19" x14ac:dyDescent="0.2">
      <c r="A8" s="99"/>
      <c r="B8" s="102"/>
      <c r="C8" s="105"/>
      <c r="D8" s="108"/>
      <c r="E8" s="113" t="s">
        <v>7</v>
      </c>
      <c r="F8" s="113" t="s">
        <v>9</v>
      </c>
      <c r="G8" s="114" t="s">
        <v>8</v>
      </c>
      <c r="H8" s="113" t="s">
        <v>11</v>
      </c>
      <c r="I8" s="117" t="s">
        <v>10</v>
      </c>
      <c r="K8" s="99"/>
      <c r="L8" s="102"/>
      <c r="M8" s="105"/>
      <c r="N8" s="108"/>
      <c r="O8" s="113" t="s">
        <v>7</v>
      </c>
      <c r="P8" s="113" t="s">
        <v>9</v>
      </c>
      <c r="Q8" s="114" t="s">
        <v>8</v>
      </c>
      <c r="R8" s="113" t="s">
        <v>11</v>
      </c>
      <c r="S8" s="117" t="s">
        <v>10</v>
      </c>
    </row>
    <row r="9" spans="1:19" x14ac:dyDescent="0.2">
      <c r="A9" s="99"/>
      <c r="B9" s="102"/>
      <c r="C9" s="105"/>
      <c r="D9" s="108"/>
      <c r="E9" s="108"/>
      <c r="F9" s="108"/>
      <c r="G9" s="115"/>
      <c r="H9" s="108"/>
      <c r="I9" s="118"/>
      <c r="K9" s="99"/>
      <c r="L9" s="102"/>
      <c r="M9" s="105"/>
      <c r="N9" s="108"/>
      <c r="O9" s="108"/>
      <c r="P9" s="108"/>
      <c r="Q9" s="115"/>
      <c r="R9" s="108"/>
      <c r="S9" s="118"/>
    </row>
    <row r="10" spans="1:19" ht="16.5" customHeight="1" x14ac:dyDescent="0.2">
      <c r="A10" s="99"/>
      <c r="B10" s="102"/>
      <c r="C10" s="105"/>
      <c r="D10" s="108"/>
      <c r="E10" s="108"/>
      <c r="F10" s="108"/>
      <c r="G10" s="115"/>
      <c r="H10" s="108"/>
      <c r="I10" s="118"/>
      <c r="K10" s="99"/>
      <c r="L10" s="102"/>
      <c r="M10" s="105"/>
      <c r="N10" s="108"/>
      <c r="O10" s="108"/>
      <c r="P10" s="108"/>
      <c r="Q10" s="115"/>
      <c r="R10" s="108"/>
      <c r="S10" s="118"/>
    </row>
    <row r="11" spans="1:19" ht="15.75" customHeight="1" thickBot="1" x14ac:dyDescent="0.25">
      <c r="A11" s="100"/>
      <c r="B11" s="103"/>
      <c r="C11" s="106"/>
      <c r="D11" s="109"/>
      <c r="E11" s="109"/>
      <c r="F11" s="109"/>
      <c r="G11" s="116"/>
      <c r="H11" s="109"/>
      <c r="I11" s="119"/>
      <c r="K11" s="100"/>
      <c r="L11" s="103"/>
      <c r="M11" s="106"/>
      <c r="N11" s="109"/>
      <c r="O11" s="109"/>
      <c r="P11" s="109"/>
      <c r="Q11" s="116"/>
      <c r="R11" s="109"/>
      <c r="S11" s="119"/>
    </row>
    <row r="12" spans="1:19" ht="15.75" customHeight="1" x14ac:dyDescent="0.2">
      <c r="A12" s="62">
        <v>1</v>
      </c>
      <c r="B12" s="94"/>
      <c r="C12" s="55"/>
      <c r="D12" s="56"/>
      <c r="E12" s="57"/>
      <c r="F12" s="34">
        <f>ROUND(D12/40/12*E12,3)</f>
        <v>0</v>
      </c>
      <c r="G12" s="58"/>
      <c r="H12" s="58"/>
      <c r="I12" s="63"/>
      <c r="K12" s="62">
        <v>31</v>
      </c>
      <c r="L12" s="94"/>
      <c r="M12" s="55"/>
      <c r="N12" s="56"/>
      <c r="O12" s="57"/>
      <c r="P12" s="74">
        <f t="shared" ref="P12:P31" si="0">ROUND(N12/40/12*O12,3)</f>
        <v>0</v>
      </c>
      <c r="Q12" s="58"/>
      <c r="R12" s="58"/>
      <c r="S12" s="63"/>
    </row>
    <row r="13" spans="1:19" ht="15.75" customHeight="1" x14ac:dyDescent="0.2">
      <c r="A13" s="41">
        <v>2</v>
      </c>
      <c r="B13" s="95"/>
      <c r="C13" s="55"/>
      <c r="D13" s="56"/>
      <c r="E13" s="57"/>
      <c r="F13" s="75">
        <f t="shared" ref="F13:F29" si="1">ROUND(D13/40/12*E13,3)</f>
        <v>0</v>
      </c>
      <c r="G13" s="58"/>
      <c r="H13" s="58"/>
      <c r="I13" s="63"/>
      <c r="K13" s="41">
        <v>32</v>
      </c>
      <c r="L13" s="95"/>
      <c r="M13" s="55"/>
      <c r="N13" s="56"/>
      <c r="O13" s="57"/>
      <c r="P13" s="75">
        <f t="shared" si="0"/>
        <v>0</v>
      </c>
      <c r="Q13" s="58"/>
      <c r="R13" s="58"/>
      <c r="S13" s="63"/>
    </row>
    <row r="14" spans="1:19" ht="15.75" customHeight="1" x14ac:dyDescent="0.2">
      <c r="A14" s="41">
        <v>3</v>
      </c>
      <c r="B14" s="95"/>
      <c r="C14" s="55"/>
      <c r="D14" s="70"/>
      <c r="E14" s="57"/>
      <c r="F14" s="75">
        <f t="shared" si="1"/>
        <v>0</v>
      </c>
      <c r="G14" s="58"/>
      <c r="H14" s="58"/>
      <c r="I14" s="63"/>
      <c r="K14" s="41">
        <v>33</v>
      </c>
      <c r="L14" s="95"/>
      <c r="M14" s="55"/>
      <c r="N14" s="70"/>
      <c r="O14" s="71"/>
      <c r="P14" s="75">
        <f t="shared" si="0"/>
        <v>0</v>
      </c>
      <c r="Q14" s="58"/>
      <c r="R14" s="58"/>
      <c r="S14" s="63"/>
    </row>
    <row r="15" spans="1:19" ht="15.75" customHeight="1" x14ac:dyDescent="0.2">
      <c r="A15" s="42">
        <v>4</v>
      </c>
      <c r="B15" s="95"/>
      <c r="C15" s="55"/>
      <c r="D15" s="56"/>
      <c r="E15" s="57"/>
      <c r="F15" s="74">
        <f t="shared" si="1"/>
        <v>0</v>
      </c>
      <c r="G15" s="58"/>
      <c r="H15" s="58"/>
      <c r="I15" s="63"/>
      <c r="K15" s="41">
        <v>34</v>
      </c>
      <c r="L15" s="95"/>
      <c r="M15" s="55"/>
      <c r="N15" s="56"/>
      <c r="O15" s="57"/>
      <c r="P15" s="74">
        <f t="shared" si="0"/>
        <v>0</v>
      </c>
      <c r="Q15" s="58"/>
      <c r="R15" s="58"/>
      <c r="S15" s="63"/>
    </row>
    <row r="16" spans="1:19" ht="15.75" customHeight="1" x14ac:dyDescent="0.2">
      <c r="A16" s="42">
        <v>5</v>
      </c>
      <c r="B16" s="95"/>
      <c r="C16" s="55"/>
      <c r="D16" s="56"/>
      <c r="E16" s="57"/>
      <c r="F16" s="75">
        <f t="shared" si="1"/>
        <v>0</v>
      </c>
      <c r="G16" s="58"/>
      <c r="H16" s="58"/>
      <c r="I16" s="63"/>
      <c r="K16" s="41">
        <v>35</v>
      </c>
      <c r="L16" s="95"/>
      <c r="M16" s="55"/>
      <c r="N16" s="56"/>
      <c r="O16" s="57"/>
      <c r="P16" s="75">
        <f t="shared" si="0"/>
        <v>0</v>
      </c>
      <c r="Q16" s="58"/>
      <c r="R16" s="58"/>
      <c r="S16" s="63"/>
    </row>
    <row r="17" spans="1:19" ht="15.75" customHeight="1" x14ac:dyDescent="0.2">
      <c r="A17" s="41">
        <v>6</v>
      </c>
      <c r="B17" s="95"/>
      <c r="C17" s="55"/>
      <c r="D17" s="70"/>
      <c r="E17" s="71"/>
      <c r="F17" s="75">
        <f t="shared" si="1"/>
        <v>0</v>
      </c>
      <c r="G17" s="58"/>
      <c r="H17" s="58"/>
      <c r="I17" s="63"/>
      <c r="K17" s="41">
        <v>36</v>
      </c>
      <c r="L17" s="95"/>
      <c r="M17" s="55"/>
      <c r="N17" s="70"/>
      <c r="O17" s="71"/>
      <c r="P17" s="75">
        <f t="shared" si="0"/>
        <v>0</v>
      </c>
      <c r="Q17" s="58"/>
      <c r="R17" s="58"/>
      <c r="S17" s="63"/>
    </row>
    <row r="18" spans="1:19" ht="15.75" customHeight="1" x14ac:dyDescent="0.2">
      <c r="A18" s="41">
        <v>7</v>
      </c>
      <c r="B18" s="95"/>
      <c r="C18" s="55"/>
      <c r="D18" s="56"/>
      <c r="E18" s="57"/>
      <c r="F18" s="74">
        <f t="shared" si="1"/>
        <v>0</v>
      </c>
      <c r="G18" s="58"/>
      <c r="H18" s="58"/>
      <c r="I18" s="63"/>
      <c r="K18" s="41">
        <v>37</v>
      </c>
      <c r="L18" s="95"/>
      <c r="M18" s="55"/>
      <c r="N18" s="56"/>
      <c r="O18" s="57"/>
      <c r="P18" s="74">
        <f t="shared" si="0"/>
        <v>0</v>
      </c>
      <c r="Q18" s="58"/>
      <c r="R18" s="58"/>
      <c r="S18" s="63"/>
    </row>
    <row r="19" spans="1:19" ht="15.75" customHeight="1" x14ac:dyDescent="0.2">
      <c r="A19" s="41">
        <v>8</v>
      </c>
      <c r="B19" s="95"/>
      <c r="C19" s="55"/>
      <c r="D19" s="56"/>
      <c r="E19" s="57"/>
      <c r="F19" s="75">
        <f t="shared" si="1"/>
        <v>0</v>
      </c>
      <c r="G19" s="58"/>
      <c r="H19" s="58"/>
      <c r="I19" s="63"/>
      <c r="K19" s="41">
        <v>38</v>
      </c>
      <c r="L19" s="95"/>
      <c r="M19" s="55"/>
      <c r="N19" s="56"/>
      <c r="O19" s="57"/>
      <c r="P19" s="75">
        <f t="shared" si="0"/>
        <v>0</v>
      </c>
      <c r="Q19" s="58"/>
      <c r="R19" s="58"/>
      <c r="S19" s="63"/>
    </row>
    <row r="20" spans="1:19" ht="15.75" customHeight="1" x14ac:dyDescent="0.2">
      <c r="A20" s="42">
        <v>9</v>
      </c>
      <c r="B20" s="95"/>
      <c r="C20" s="55"/>
      <c r="D20" s="70"/>
      <c r="E20" s="71"/>
      <c r="F20" s="75">
        <f t="shared" si="1"/>
        <v>0</v>
      </c>
      <c r="G20" s="58"/>
      <c r="H20" s="58"/>
      <c r="I20" s="63"/>
      <c r="K20" s="41">
        <v>39</v>
      </c>
      <c r="L20" s="95"/>
      <c r="M20" s="55"/>
      <c r="N20" s="70"/>
      <c r="O20" s="71"/>
      <c r="P20" s="75">
        <f t="shared" si="0"/>
        <v>0</v>
      </c>
      <c r="Q20" s="58"/>
      <c r="R20" s="58"/>
      <c r="S20" s="63"/>
    </row>
    <row r="21" spans="1:19" ht="15.75" customHeight="1" x14ac:dyDescent="0.2">
      <c r="A21" s="42">
        <v>10</v>
      </c>
      <c r="B21" s="95"/>
      <c r="C21" s="55"/>
      <c r="D21" s="56"/>
      <c r="E21" s="57"/>
      <c r="F21" s="74">
        <f t="shared" si="1"/>
        <v>0</v>
      </c>
      <c r="G21" s="58"/>
      <c r="H21" s="58"/>
      <c r="I21" s="63"/>
      <c r="K21" s="41">
        <v>40</v>
      </c>
      <c r="L21" s="95"/>
      <c r="M21" s="55"/>
      <c r="N21" s="56"/>
      <c r="O21" s="57"/>
      <c r="P21" s="74">
        <f t="shared" si="0"/>
        <v>0</v>
      </c>
      <c r="Q21" s="58"/>
      <c r="R21" s="58"/>
      <c r="S21" s="63"/>
    </row>
    <row r="22" spans="1:19" ht="15.75" customHeight="1" x14ac:dyDescent="0.2">
      <c r="A22" s="41">
        <v>11</v>
      </c>
      <c r="B22" s="95"/>
      <c r="C22" s="55"/>
      <c r="D22" s="56"/>
      <c r="E22" s="57"/>
      <c r="F22" s="75">
        <f t="shared" si="1"/>
        <v>0</v>
      </c>
      <c r="G22" s="58"/>
      <c r="H22" s="58"/>
      <c r="I22" s="63"/>
      <c r="K22" s="41">
        <v>41</v>
      </c>
      <c r="L22" s="95"/>
      <c r="M22" s="55"/>
      <c r="N22" s="56"/>
      <c r="O22" s="57"/>
      <c r="P22" s="75">
        <f t="shared" si="0"/>
        <v>0</v>
      </c>
      <c r="Q22" s="58"/>
      <c r="R22" s="58"/>
      <c r="S22" s="63"/>
    </row>
    <row r="23" spans="1:19" ht="15.75" customHeight="1" x14ac:dyDescent="0.2">
      <c r="A23" s="41">
        <v>12</v>
      </c>
      <c r="B23" s="95"/>
      <c r="C23" s="55"/>
      <c r="D23" s="70"/>
      <c r="E23" s="71"/>
      <c r="F23" s="75">
        <f t="shared" si="1"/>
        <v>0</v>
      </c>
      <c r="G23" s="58"/>
      <c r="H23" s="58"/>
      <c r="I23" s="63"/>
      <c r="K23" s="41">
        <v>42</v>
      </c>
      <c r="L23" s="95"/>
      <c r="M23" s="55"/>
      <c r="N23" s="70"/>
      <c r="O23" s="71"/>
      <c r="P23" s="75">
        <f t="shared" si="0"/>
        <v>0</v>
      </c>
      <c r="Q23" s="58"/>
      <c r="R23" s="58"/>
      <c r="S23" s="63"/>
    </row>
    <row r="24" spans="1:19" ht="15.75" customHeight="1" x14ac:dyDescent="0.2">
      <c r="A24" s="41">
        <v>13</v>
      </c>
      <c r="B24" s="95"/>
      <c r="C24" s="55"/>
      <c r="D24" s="56"/>
      <c r="E24" s="57"/>
      <c r="F24" s="74">
        <f t="shared" si="1"/>
        <v>0</v>
      </c>
      <c r="G24" s="58"/>
      <c r="H24" s="58"/>
      <c r="I24" s="63"/>
      <c r="K24" s="41">
        <v>43</v>
      </c>
      <c r="L24" s="95"/>
      <c r="M24" s="55"/>
      <c r="N24" s="56"/>
      <c r="O24" s="57"/>
      <c r="P24" s="74">
        <f t="shared" si="0"/>
        <v>0</v>
      </c>
      <c r="Q24" s="58"/>
      <c r="R24" s="58"/>
      <c r="S24" s="63"/>
    </row>
    <row r="25" spans="1:19" ht="15.75" customHeight="1" x14ac:dyDescent="0.2">
      <c r="A25" s="42">
        <v>14</v>
      </c>
      <c r="B25" s="95"/>
      <c r="C25" s="55"/>
      <c r="D25" s="56"/>
      <c r="E25" s="57"/>
      <c r="F25" s="75">
        <f t="shared" si="1"/>
        <v>0</v>
      </c>
      <c r="G25" s="58"/>
      <c r="H25" s="58"/>
      <c r="I25" s="63"/>
      <c r="K25" s="41">
        <v>44</v>
      </c>
      <c r="L25" s="95"/>
      <c r="M25" s="55"/>
      <c r="N25" s="56"/>
      <c r="O25" s="57"/>
      <c r="P25" s="75">
        <f t="shared" si="0"/>
        <v>0</v>
      </c>
      <c r="Q25" s="58"/>
      <c r="R25" s="58"/>
      <c r="S25" s="63"/>
    </row>
    <row r="26" spans="1:19" ht="15.75" customHeight="1" x14ac:dyDescent="0.2">
      <c r="A26" s="42">
        <v>15</v>
      </c>
      <c r="B26" s="95"/>
      <c r="C26" s="55"/>
      <c r="D26" s="70"/>
      <c r="E26" s="71"/>
      <c r="F26" s="75">
        <f t="shared" si="1"/>
        <v>0</v>
      </c>
      <c r="G26" s="58"/>
      <c r="H26" s="58"/>
      <c r="I26" s="63"/>
      <c r="K26" s="41">
        <v>45</v>
      </c>
      <c r="L26" s="95"/>
      <c r="M26" s="55"/>
      <c r="N26" s="70"/>
      <c r="O26" s="71"/>
      <c r="P26" s="75">
        <f t="shared" si="0"/>
        <v>0</v>
      </c>
      <c r="Q26" s="58"/>
      <c r="R26" s="58"/>
      <c r="S26" s="63"/>
    </row>
    <row r="27" spans="1:19" ht="15.75" customHeight="1" x14ac:dyDescent="0.2">
      <c r="A27" s="41">
        <v>16</v>
      </c>
      <c r="B27" s="95"/>
      <c r="C27" s="55"/>
      <c r="D27" s="56"/>
      <c r="E27" s="57"/>
      <c r="F27" s="74">
        <f t="shared" si="1"/>
        <v>0</v>
      </c>
      <c r="G27" s="58"/>
      <c r="H27" s="58"/>
      <c r="I27" s="63"/>
      <c r="K27" s="41">
        <v>46</v>
      </c>
      <c r="L27" s="95"/>
      <c r="M27" s="55"/>
      <c r="N27" s="56"/>
      <c r="O27" s="57"/>
      <c r="P27" s="74">
        <f t="shared" si="0"/>
        <v>0</v>
      </c>
      <c r="Q27" s="58"/>
      <c r="R27" s="58"/>
      <c r="S27" s="63"/>
    </row>
    <row r="28" spans="1:19" ht="15.75" customHeight="1" x14ac:dyDescent="0.2">
      <c r="A28" s="41">
        <v>17</v>
      </c>
      <c r="B28" s="95"/>
      <c r="C28" s="55"/>
      <c r="D28" s="56"/>
      <c r="E28" s="57"/>
      <c r="F28" s="75">
        <f t="shared" si="1"/>
        <v>0</v>
      </c>
      <c r="G28" s="58"/>
      <c r="H28" s="58"/>
      <c r="I28" s="63"/>
      <c r="K28" s="41">
        <v>47</v>
      </c>
      <c r="L28" s="95"/>
      <c r="M28" s="55"/>
      <c r="N28" s="56"/>
      <c r="O28" s="57"/>
      <c r="P28" s="75">
        <f t="shared" si="0"/>
        <v>0</v>
      </c>
      <c r="Q28" s="58"/>
      <c r="R28" s="58"/>
      <c r="S28" s="63"/>
    </row>
    <row r="29" spans="1:19" ht="15.75" customHeight="1" x14ac:dyDescent="0.2">
      <c r="A29" s="41">
        <v>18</v>
      </c>
      <c r="B29" s="95"/>
      <c r="C29" s="55"/>
      <c r="D29" s="70"/>
      <c r="E29" s="71"/>
      <c r="F29" s="75">
        <f t="shared" si="1"/>
        <v>0</v>
      </c>
      <c r="G29" s="58"/>
      <c r="H29" s="58"/>
      <c r="I29" s="63"/>
      <c r="K29" s="41">
        <v>48</v>
      </c>
      <c r="L29" s="95"/>
      <c r="M29" s="55"/>
      <c r="N29" s="70"/>
      <c r="O29" s="71"/>
      <c r="P29" s="75">
        <f t="shared" si="0"/>
        <v>0</v>
      </c>
      <c r="Q29" s="58"/>
      <c r="R29" s="58"/>
      <c r="S29" s="63"/>
    </row>
    <row r="30" spans="1:19" ht="15.75" customHeight="1" x14ac:dyDescent="0.2">
      <c r="A30" s="41">
        <v>19</v>
      </c>
      <c r="B30" s="95"/>
      <c r="C30" s="55"/>
      <c r="D30" s="56"/>
      <c r="E30" s="57"/>
      <c r="F30" s="74">
        <f t="shared" ref="F30:F41" si="2">ROUND(D30/40/12*E30,3)</f>
        <v>0</v>
      </c>
      <c r="G30" s="58"/>
      <c r="H30" s="58"/>
      <c r="I30" s="63"/>
      <c r="K30" s="41">
        <v>49</v>
      </c>
      <c r="L30" s="95"/>
      <c r="M30" s="55"/>
      <c r="N30" s="56"/>
      <c r="O30" s="57"/>
      <c r="P30" s="74">
        <f t="shared" si="0"/>
        <v>0</v>
      </c>
      <c r="Q30" s="58"/>
      <c r="R30" s="58"/>
      <c r="S30" s="63"/>
    </row>
    <row r="31" spans="1:19" ht="15.75" customHeight="1" x14ac:dyDescent="0.2">
      <c r="A31" s="41">
        <v>20</v>
      </c>
      <c r="B31" s="95"/>
      <c r="C31" s="55"/>
      <c r="D31" s="56"/>
      <c r="E31" s="57"/>
      <c r="F31" s="75">
        <f t="shared" si="2"/>
        <v>0</v>
      </c>
      <c r="G31" s="58"/>
      <c r="H31" s="58"/>
      <c r="I31" s="63"/>
      <c r="K31" s="41">
        <v>50</v>
      </c>
      <c r="L31" s="95"/>
      <c r="M31" s="55"/>
      <c r="N31" s="56"/>
      <c r="O31" s="57"/>
      <c r="P31" s="75">
        <f t="shared" si="0"/>
        <v>0</v>
      </c>
      <c r="Q31" s="58"/>
      <c r="R31" s="58"/>
      <c r="S31" s="63"/>
    </row>
    <row r="32" spans="1:19" ht="15.75" customHeight="1" x14ac:dyDescent="0.2">
      <c r="A32" s="41">
        <v>21</v>
      </c>
      <c r="B32" s="95"/>
      <c r="C32" s="55"/>
      <c r="D32" s="70"/>
      <c r="E32" s="71"/>
      <c r="F32" s="75">
        <f t="shared" si="2"/>
        <v>0</v>
      </c>
      <c r="G32" s="58"/>
      <c r="H32" s="58"/>
      <c r="I32" s="63"/>
      <c r="K32" s="44"/>
      <c r="L32" s="45"/>
      <c r="M32" s="46"/>
      <c r="N32" s="46"/>
      <c r="O32" s="46"/>
      <c r="P32" s="47"/>
      <c r="Q32" s="46"/>
      <c r="R32" s="46"/>
      <c r="S32" s="48"/>
    </row>
    <row r="33" spans="1:19" ht="15.75" customHeight="1" x14ac:dyDescent="0.2">
      <c r="A33" s="41">
        <v>22</v>
      </c>
      <c r="B33" s="95"/>
      <c r="C33" s="55"/>
      <c r="D33" s="56"/>
      <c r="E33" s="57"/>
      <c r="F33" s="75">
        <f t="shared" si="2"/>
        <v>0</v>
      </c>
      <c r="G33" s="58"/>
      <c r="H33" s="58"/>
      <c r="I33" s="63"/>
      <c r="K33" s="49"/>
      <c r="L33" s="22"/>
      <c r="M33" s="50"/>
      <c r="O33" s="65" t="s">
        <v>23</v>
      </c>
      <c r="P33" s="66">
        <f>SUM(F12:F41,P12:P31)</f>
        <v>0</v>
      </c>
      <c r="R33" s="65" t="s">
        <v>22</v>
      </c>
      <c r="S33" s="78">
        <f>SUM(I12:I41,S12:S31)</f>
        <v>0</v>
      </c>
    </row>
    <row r="34" spans="1:19" ht="15.75" customHeight="1" x14ac:dyDescent="0.2">
      <c r="A34" s="41">
        <v>23</v>
      </c>
      <c r="B34" s="95"/>
      <c r="C34" s="55"/>
      <c r="D34" s="56"/>
      <c r="E34" s="57"/>
      <c r="F34" s="75">
        <f t="shared" si="2"/>
        <v>0</v>
      </c>
      <c r="G34" s="58"/>
      <c r="H34" s="58"/>
      <c r="I34" s="63"/>
      <c r="K34" s="49"/>
      <c r="L34" s="22"/>
      <c r="M34" s="50"/>
      <c r="O34" s="21"/>
      <c r="P34" s="21"/>
      <c r="Q34" s="21"/>
      <c r="R34" s="21"/>
      <c r="S34" s="53"/>
    </row>
    <row r="35" spans="1:19" ht="15.75" customHeight="1" x14ac:dyDescent="0.2">
      <c r="A35" s="41">
        <v>24</v>
      </c>
      <c r="B35" s="95"/>
      <c r="C35" s="55"/>
      <c r="D35" s="70"/>
      <c r="E35" s="71"/>
      <c r="F35" s="75">
        <f t="shared" si="2"/>
        <v>0</v>
      </c>
      <c r="G35" s="58"/>
      <c r="H35" s="58"/>
      <c r="I35" s="63"/>
      <c r="K35" s="49"/>
      <c r="L35" s="22"/>
      <c r="M35" s="50"/>
      <c r="N35" s="50"/>
      <c r="O35" s="4"/>
      <c r="P35" s="121" t="s">
        <v>25</v>
      </c>
      <c r="Q35" s="121"/>
      <c r="R35" s="121"/>
      <c r="S35" s="122"/>
    </row>
    <row r="36" spans="1:19" ht="15.75" customHeight="1" x14ac:dyDescent="0.2">
      <c r="A36" s="41">
        <v>25</v>
      </c>
      <c r="B36" s="95"/>
      <c r="C36" s="55"/>
      <c r="D36" s="56"/>
      <c r="E36" s="57"/>
      <c r="F36" s="75">
        <f t="shared" si="2"/>
        <v>0</v>
      </c>
      <c r="G36" s="58"/>
      <c r="H36" s="58"/>
      <c r="I36" s="63"/>
      <c r="K36" s="49"/>
      <c r="L36" s="22"/>
      <c r="M36" s="50"/>
      <c r="N36" s="77" t="s">
        <v>20</v>
      </c>
      <c r="O36" s="90" t="str">
        <f>IF(AND(O38&lt;&gt;"-",Erzieher!O111&lt;&gt;"-"),ROUND((S33+Erzieher!S107)/(Erzieher!P107+Leiter!P33)/12,2),"-")</f>
        <v>-</v>
      </c>
      <c r="P36" s="121"/>
      <c r="Q36" s="121"/>
      <c r="R36" s="121"/>
      <c r="S36" s="122"/>
    </row>
    <row r="37" spans="1:19" ht="15.75" customHeight="1" x14ac:dyDescent="0.2">
      <c r="A37" s="41">
        <v>26</v>
      </c>
      <c r="B37" s="95"/>
      <c r="C37" s="55"/>
      <c r="D37" s="56"/>
      <c r="E37" s="57"/>
      <c r="F37" s="75">
        <f t="shared" si="2"/>
        <v>0</v>
      </c>
      <c r="G37" s="58"/>
      <c r="H37" s="58"/>
      <c r="I37" s="63"/>
      <c r="K37" s="49"/>
      <c r="L37" s="22"/>
      <c r="M37" s="50"/>
      <c r="N37" s="92" t="s">
        <v>21</v>
      </c>
      <c r="O37" s="91" t="str">
        <f>Erzieher!O111</f>
        <v>-</v>
      </c>
      <c r="P37" s="121"/>
      <c r="Q37" s="121"/>
      <c r="R37" s="121"/>
      <c r="S37" s="122"/>
    </row>
    <row r="38" spans="1:19" ht="15.75" customHeight="1" x14ac:dyDescent="0.2">
      <c r="A38" s="41">
        <v>27</v>
      </c>
      <c r="B38" s="95"/>
      <c r="C38" s="55"/>
      <c r="D38" s="70"/>
      <c r="E38" s="71"/>
      <c r="F38" s="75">
        <f t="shared" si="2"/>
        <v>0</v>
      </c>
      <c r="G38" s="58"/>
      <c r="H38" s="58"/>
      <c r="I38" s="63"/>
      <c r="K38" s="20"/>
      <c r="L38" s="10"/>
      <c r="M38" s="10"/>
      <c r="N38" s="65" t="s">
        <v>19</v>
      </c>
      <c r="O38" s="84" t="str">
        <f>IF(P33&gt;0,ROUND(S33/12/P33,2),"-")</f>
        <v>-</v>
      </c>
      <c r="P38" s="121"/>
      <c r="Q38" s="121"/>
      <c r="R38" s="121"/>
      <c r="S38" s="122"/>
    </row>
    <row r="39" spans="1:19" ht="15.75" customHeight="1" x14ac:dyDescent="0.2">
      <c r="A39" s="41">
        <v>28</v>
      </c>
      <c r="B39" s="95"/>
      <c r="C39" s="55"/>
      <c r="D39" s="56"/>
      <c r="E39" s="57"/>
      <c r="F39" s="75">
        <f t="shared" si="2"/>
        <v>0</v>
      </c>
      <c r="G39" s="58"/>
      <c r="H39" s="58"/>
      <c r="I39" s="63"/>
      <c r="K39" s="20"/>
      <c r="L39" s="11"/>
      <c r="M39" s="11"/>
      <c r="N39" s="11"/>
      <c r="O39" s="21"/>
      <c r="P39" s="21"/>
      <c r="Q39" s="21"/>
      <c r="R39" s="21"/>
      <c r="S39" s="24"/>
    </row>
    <row r="40" spans="1:19" ht="15.75" customHeight="1" x14ac:dyDescent="0.2">
      <c r="A40" s="41">
        <v>29</v>
      </c>
      <c r="B40" s="95"/>
      <c r="C40" s="55"/>
      <c r="D40" s="56"/>
      <c r="E40" s="57"/>
      <c r="F40" s="75">
        <f t="shared" si="2"/>
        <v>0</v>
      </c>
      <c r="G40" s="58"/>
      <c r="H40" s="58"/>
      <c r="I40" s="63"/>
      <c r="K40" s="20"/>
      <c r="L40" s="11"/>
      <c r="M40" s="11"/>
      <c r="N40" s="11"/>
      <c r="S40" s="24"/>
    </row>
    <row r="41" spans="1:19" ht="15.75" customHeight="1" thickBot="1" x14ac:dyDescent="0.25">
      <c r="A41" s="43">
        <v>30</v>
      </c>
      <c r="B41" s="96"/>
      <c r="C41" s="59"/>
      <c r="D41" s="72"/>
      <c r="E41" s="73"/>
      <c r="F41" s="76">
        <f t="shared" si="2"/>
        <v>0</v>
      </c>
      <c r="G41" s="60"/>
      <c r="H41" s="60"/>
      <c r="I41" s="64"/>
      <c r="K41" s="54"/>
      <c r="L41" s="51"/>
      <c r="M41" s="52"/>
      <c r="N41" s="52"/>
      <c r="O41" s="52"/>
      <c r="P41" s="82" t="s">
        <v>1</v>
      </c>
      <c r="Q41" s="83"/>
      <c r="R41" s="83"/>
      <c r="S41" s="89"/>
    </row>
    <row r="42" spans="1:19" ht="15.75" customHeight="1" x14ac:dyDescent="0.2">
      <c r="A42" s="79" t="s">
        <v>28</v>
      </c>
      <c r="B42" s="80"/>
      <c r="C42" s="80"/>
      <c r="D42" s="9" t="s">
        <v>2</v>
      </c>
      <c r="E42" s="10" t="s">
        <v>5</v>
      </c>
      <c r="F42" s="11"/>
      <c r="G42" s="12"/>
      <c r="H42" s="11"/>
      <c r="I42" s="11"/>
      <c r="J42" s="12"/>
      <c r="K42" s="12"/>
      <c r="L42" s="11"/>
      <c r="M42" s="11"/>
      <c r="N42" s="13" t="s">
        <v>4</v>
      </c>
      <c r="O42" s="8" t="s">
        <v>12</v>
      </c>
      <c r="Q42" s="11"/>
      <c r="R42" s="4"/>
      <c r="S42" s="4"/>
    </row>
    <row r="43" spans="1:19" ht="20.25" customHeight="1" x14ac:dyDescent="0.2">
      <c r="J43" s="4"/>
      <c r="K43" s="25"/>
      <c r="L43" s="23"/>
      <c r="M43" s="23"/>
      <c r="N43" s="4"/>
      <c r="O43" s="4"/>
      <c r="P43" s="4"/>
      <c r="Q43" s="4"/>
      <c r="R43" s="4"/>
    </row>
    <row r="44" spans="1:19" ht="15.75" customHeight="1" x14ac:dyDescent="0.2"/>
    <row r="45" spans="1:19" ht="15.75" customHeight="1" x14ac:dyDescent="0.2"/>
    <row r="46" spans="1:19" ht="15.75" customHeight="1" x14ac:dyDescent="0.2"/>
    <row r="47" spans="1:19" ht="15.75" customHeight="1" x14ac:dyDescent="0.2"/>
    <row r="48" spans="1:19" ht="5.25" customHeight="1" x14ac:dyDescent="0.2"/>
    <row r="156" spans="2:10" ht="12.75" customHeight="1" x14ac:dyDescent="0.2"/>
    <row r="159" spans="2:10" x14ac:dyDescent="0.2">
      <c r="B159"/>
      <c r="C159"/>
      <c r="D159"/>
      <c r="E159"/>
      <c r="F159"/>
      <c r="G159"/>
      <c r="H159"/>
      <c r="I159"/>
      <c r="J159"/>
    </row>
    <row r="160" spans="2:10" x14ac:dyDescent="0.2">
      <c r="B160"/>
      <c r="C160"/>
      <c r="D160"/>
      <c r="E160"/>
      <c r="F160"/>
      <c r="G160"/>
      <c r="H160"/>
      <c r="I160"/>
      <c r="J160"/>
    </row>
    <row r="161" spans="2:10" x14ac:dyDescent="0.2">
      <c r="B161"/>
      <c r="C161"/>
      <c r="D161"/>
      <c r="E161"/>
      <c r="F161"/>
      <c r="G161"/>
      <c r="H161"/>
      <c r="I161"/>
      <c r="J161"/>
    </row>
    <row r="162" spans="2:10" x14ac:dyDescent="0.2">
      <c r="B162"/>
      <c r="C162"/>
      <c r="D162"/>
      <c r="E162"/>
      <c r="F162"/>
      <c r="G162"/>
      <c r="H162"/>
      <c r="I162"/>
      <c r="J162"/>
    </row>
    <row r="163" spans="2:10" x14ac:dyDescent="0.2">
      <c r="B163"/>
      <c r="C163"/>
      <c r="D163"/>
      <c r="E163"/>
      <c r="F163"/>
      <c r="G163"/>
      <c r="H163"/>
      <c r="I163"/>
      <c r="J163"/>
    </row>
    <row r="164" spans="2:10" x14ac:dyDescent="0.2">
      <c r="B164"/>
      <c r="C164"/>
      <c r="D164"/>
      <c r="E164"/>
      <c r="F164"/>
      <c r="G164"/>
      <c r="H164"/>
      <c r="I164"/>
      <c r="J164"/>
    </row>
    <row r="165" spans="2:10" x14ac:dyDescent="0.2">
      <c r="B165"/>
      <c r="C165"/>
      <c r="D165"/>
      <c r="E165"/>
      <c r="F165"/>
      <c r="G165"/>
      <c r="H165"/>
      <c r="I165"/>
      <c r="J165"/>
    </row>
    <row r="166" spans="2:10" x14ac:dyDescent="0.2">
      <c r="B166"/>
      <c r="C166"/>
      <c r="D166"/>
      <c r="E166"/>
      <c r="F166"/>
      <c r="G166"/>
      <c r="H166"/>
      <c r="I166"/>
      <c r="J166"/>
    </row>
    <row r="167" spans="2:10" x14ac:dyDescent="0.2">
      <c r="B167"/>
      <c r="C167"/>
      <c r="D167"/>
      <c r="E167"/>
      <c r="F167"/>
      <c r="G167"/>
      <c r="H167"/>
      <c r="I167"/>
      <c r="J167"/>
    </row>
    <row r="168" spans="2:10" x14ac:dyDescent="0.2">
      <c r="B168"/>
      <c r="C168"/>
      <c r="D168"/>
      <c r="E168"/>
      <c r="F168"/>
      <c r="G168"/>
      <c r="H168"/>
      <c r="I168"/>
      <c r="J168"/>
    </row>
    <row r="169" spans="2:10" x14ac:dyDescent="0.2">
      <c r="B169"/>
      <c r="C169"/>
      <c r="D169"/>
      <c r="E169"/>
      <c r="F169"/>
      <c r="G169"/>
      <c r="H169"/>
      <c r="I169"/>
      <c r="J169"/>
    </row>
    <row r="170" spans="2:10" x14ac:dyDescent="0.2">
      <c r="B170"/>
      <c r="C170"/>
      <c r="D170"/>
      <c r="E170"/>
      <c r="F170"/>
      <c r="G170"/>
      <c r="H170"/>
      <c r="I170"/>
      <c r="J170"/>
    </row>
    <row r="171" spans="2:10" x14ac:dyDescent="0.2">
      <c r="B171"/>
      <c r="C171"/>
      <c r="D171"/>
      <c r="E171"/>
      <c r="F171"/>
      <c r="G171"/>
      <c r="H171"/>
      <c r="I171"/>
      <c r="J171"/>
    </row>
    <row r="172" spans="2:10" x14ac:dyDescent="0.2">
      <c r="B172"/>
      <c r="C172"/>
      <c r="D172"/>
      <c r="E172"/>
      <c r="F172"/>
      <c r="G172"/>
      <c r="H172"/>
      <c r="I172"/>
      <c r="J172"/>
    </row>
    <row r="173" spans="2:10" x14ac:dyDescent="0.2">
      <c r="B173"/>
      <c r="C173"/>
      <c r="D173"/>
      <c r="E173"/>
      <c r="F173"/>
      <c r="G173"/>
      <c r="H173"/>
      <c r="I173"/>
      <c r="J173"/>
    </row>
    <row r="174" spans="2:10" x14ac:dyDescent="0.2">
      <c r="B174"/>
      <c r="C174"/>
      <c r="D174"/>
      <c r="E174"/>
      <c r="F174"/>
      <c r="G174"/>
      <c r="H174"/>
      <c r="I174"/>
      <c r="J174"/>
    </row>
    <row r="175" spans="2:10" x14ac:dyDescent="0.2">
      <c r="B175"/>
      <c r="C175"/>
      <c r="D175"/>
      <c r="E175"/>
      <c r="F175"/>
      <c r="G175"/>
      <c r="H175"/>
      <c r="I175"/>
      <c r="J175"/>
    </row>
    <row r="176" spans="2:10" x14ac:dyDescent="0.2">
      <c r="B176"/>
      <c r="C176"/>
      <c r="D176"/>
      <c r="E176"/>
      <c r="F176"/>
      <c r="G176"/>
      <c r="H176"/>
      <c r="I176"/>
      <c r="J176"/>
    </row>
    <row r="177" spans="1:19" x14ac:dyDescent="0.2">
      <c r="B177"/>
      <c r="C177"/>
      <c r="D177"/>
      <c r="E177"/>
      <c r="F177"/>
      <c r="G177"/>
      <c r="H177"/>
      <c r="I177"/>
      <c r="J177"/>
    </row>
    <row r="178" spans="1:19" x14ac:dyDescent="0.2">
      <c r="B178"/>
      <c r="C178"/>
      <c r="D178"/>
      <c r="E178"/>
      <c r="F178"/>
      <c r="G178"/>
      <c r="H178"/>
      <c r="I178"/>
      <c r="J178"/>
    </row>
    <row r="179" spans="1:19" x14ac:dyDescent="0.2">
      <c r="B179"/>
      <c r="C179"/>
      <c r="D179"/>
      <c r="E179"/>
      <c r="F179"/>
      <c r="G179"/>
      <c r="H179"/>
      <c r="I179"/>
      <c r="J179"/>
    </row>
    <row r="180" spans="1:19" ht="25.5" customHeight="1" x14ac:dyDescent="0.2">
      <c r="B180"/>
      <c r="C180"/>
      <c r="D180"/>
      <c r="E180"/>
      <c r="F180"/>
      <c r="G180"/>
      <c r="H180"/>
      <c r="I180"/>
      <c r="J180"/>
    </row>
    <row r="181" spans="1:19" ht="17.25" customHeight="1" x14ac:dyDescent="0.2">
      <c r="B181"/>
      <c r="C181"/>
      <c r="D181"/>
      <c r="E181"/>
      <c r="F181"/>
      <c r="G181"/>
      <c r="H181"/>
      <c r="I181"/>
      <c r="J181"/>
    </row>
    <row r="182" spans="1:19" ht="17.25" customHeight="1" x14ac:dyDescent="0.2">
      <c r="B182"/>
      <c r="C182"/>
      <c r="D182"/>
      <c r="E182"/>
      <c r="F182"/>
      <c r="G182"/>
      <c r="H182"/>
      <c r="I182"/>
      <c r="J182"/>
    </row>
    <row r="183" spans="1:19" ht="17.25" customHeight="1" x14ac:dyDescent="0.2">
      <c r="B183"/>
      <c r="C183"/>
      <c r="D183"/>
      <c r="E183"/>
      <c r="F183"/>
      <c r="G183"/>
      <c r="H183"/>
      <c r="I183"/>
      <c r="J183"/>
    </row>
    <row r="184" spans="1:19" ht="17.25" customHeight="1" x14ac:dyDescent="0.2">
      <c r="B184"/>
      <c r="C184"/>
      <c r="D184"/>
      <c r="E184"/>
      <c r="F184"/>
      <c r="G184"/>
      <c r="H184"/>
      <c r="I184"/>
      <c r="J184"/>
    </row>
    <row r="185" spans="1:19" ht="22.5" customHeight="1" x14ac:dyDescent="0.2">
      <c r="B185"/>
      <c r="C185"/>
      <c r="D185"/>
      <c r="E185"/>
      <c r="F185"/>
      <c r="G185"/>
      <c r="H185"/>
      <c r="I185"/>
      <c r="J185"/>
    </row>
    <row r="186" spans="1:19" ht="22.5" customHeight="1" x14ac:dyDescent="0.2">
      <c r="B186"/>
      <c r="C186"/>
      <c r="D186"/>
      <c r="E186"/>
      <c r="F186"/>
      <c r="G186"/>
      <c r="H186"/>
      <c r="I186"/>
      <c r="J186"/>
    </row>
    <row r="187" spans="1:19" ht="22.5" customHeight="1" x14ac:dyDescent="0.2">
      <c r="B187"/>
      <c r="C187"/>
      <c r="D187"/>
      <c r="E187"/>
      <c r="F187"/>
      <c r="G187"/>
      <c r="H187"/>
      <c r="I187"/>
      <c r="J187"/>
    </row>
    <row r="188" spans="1:19" s="3" customFormat="1" x14ac:dyDescent="0.2">
      <c r="A188" s="1"/>
      <c r="B188"/>
      <c r="C188"/>
      <c r="D188"/>
      <c r="E188"/>
      <c r="F188"/>
      <c r="G188"/>
      <c r="H188"/>
      <c r="I188"/>
      <c r="J188"/>
      <c r="K188" s="1"/>
      <c r="L188" s="1"/>
      <c r="M188" s="1"/>
      <c r="N188" s="1"/>
      <c r="O188" s="1"/>
      <c r="P188" s="1"/>
      <c r="Q188" s="1"/>
      <c r="R188" s="1"/>
      <c r="S188" s="1"/>
    </row>
    <row r="189" spans="1:19" s="3" customFormat="1" x14ac:dyDescent="0.2">
      <c r="B189"/>
      <c r="C189"/>
      <c r="D189"/>
      <c r="E189"/>
      <c r="F189"/>
      <c r="G189"/>
      <c r="H189"/>
      <c r="I189"/>
      <c r="J189"/>
    </row>
    <row r="190" spans="1:19" s="3" customFormat="1" x14ac:dyDescent="0.2">
      <c r="B190"/>
      <c r="C190"/>
      <c r="D190"/>
      <c r="E190"/>
      <c r="F190"/>
      <c r="G190"/>
      <c r="H190"/>
      <c r="I190"/>
      <c r="J190"/>
    </row>
    <row r="191" spans="1:19" s="3" customFormat="1" x14ac:dyDescent="0.2">
      <c r="B191"/>
      <c r="C191"/>
      <c r="D191"/>
      <c r="E191"/>
      <c r="F191"/>
      <c r="G191"/>
      <c r="H191"/>
      <c r="I191"/>
      <c r="J191"/>
    </row>
    <row r="192" spans="1:19" s="3" customFormat="1" x14ac:dyDescent="0.2">
      <c r="B192"/>
      <c r="C192"/>
      <c r="D192"/>
      <c r="E192"/>
      <c r="F192"/>
      <c r="G192"/>
      <c r="H192"/>
      <c r="I192"/>
      <c r="J192"/>
    </row>
    <row r="193" spans="1:19" x14ac:dyDescent="0.2">
      <c r="A193" s="3"/>
      <c r="B193"/>
      <c r="C193"/>
      <c r="D193"/>
      <c r="E193"/>
      <c r="F193"/>
      <c r="G193"/>
      <c r="H193"/>
      <c r="I193"/>
      <c r="J19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35.25" customHeight="1" x14ac:dyDescent="0.2">
      <c r="B194"/>
      <c r="C194"/>
      <c r="D194"/>
      <c r="E194"/>
      <c r="F194"/>
      <c r="G194"/>
      <c r="H194"/>
      <c r="I194"/>
      <c r="J194"/>
    </row>
    <row r="195" spans="1:19" x14ac:dyDescent="0.2">
      <c r="B195"/>
      <c r="C195"/>
      <c r="D195"/>
      <c r="E195"/>
      <c r="F195"/>
      <c r="G195"/>
      <c r="H195"/>
      <c r="I195"/>
      <c r="J195"/>
    </row>
    <row r="196" spans="1:19" ht="24.75" customHeight="1" x14ac:dyDescent="0.2">
      <c r="B196"/>
      <c r="C196"/>
      <c r="D196"/>
      <c r="E196"/>
      <c r="F196"/>
      <c r="G196"/>
      <c r="H196"/>
      <c r="I196"/>
      <c r="J196"/>
    </row>
    <row r="197" spans="1:19" ht="12.75" customHeight="1" x14ac:dyDescent="0.2">
      <c r="B197"/>
      <c r="C197"/>
      <c r="D197"/>
      <c r="E197"/>
      <c r="F197"/>
      <c r="G197"/>
      <c r="H197"/>
      <c r="I197"/>
      <c r="J197"/>
    </row>
    <row r="198" spans="1:19" x14ac:dyDescent="0.2">
      <c r="B198"/>
      <c r="C198"/>
      <c r="D198"/>
      <c r="E198"/>
      <c r="F198"/>
      <c r="G198"/>
      <c r="H198"/>
      <c r="I198"/>
      <c r="J198"/>
    </row>
    <row r="199" spans="1:19" x14ac:dyDescent="0.2">
      <c r="B199"/>
      <c r="C199"/>
      <c r="D199"/>
      <c r="E199"/>
      <c r="F199"/>
      <c r="G199"/>
      <c r="H199"/>
      <c r="I199"/>
      <c r="J199"/>
    </row>
    <row r="202" spans="1:19" ht="12.75" customHeight="1" x14ac:dyDescent="0.2"/>
    <row r="203" spans="1:19" ht="13.5" customHeight="1" x14ac:dyDescent="0.2"/>
  </sheetData>
  <sheetProtection password="CA75" sheet="1" objects="1" scenarios="1" selectLockedCells="1"/>
  <mergeCells count="24">
    <mergeCell ref="P35:S38"/>
    <mergeCell ref="A6:S6"/>
    <mergeCell ref="I8:I11"/>
    <mergeCell ref="G8:G11"/>
    <mergeCell ref="H8:H11"/>
    <mergeCell ref="D7:D11"/>
    <mergeCell ref="C7:C11"/>
    <mergeCell ref="E7:I7"/>
    <mergeCell ref="A1:S1"/>
    <mergeCell ref="A7:A11"/>
    <mergeCell ref="K7:K11"/>
    <mergeCell ref="L7:L11"/>
    <mergeCell ref="M7:M11"/>
    <mergeCell ref="N7:N11"/>
    <mergeCell ref="O7:S7"/>
    <mergeCell ref="O8:O11"/>
    <mergeCell ref="P8:P11"/>
    <mergeCell ref="Q8:Q11"/>
    <mergeCell ref="R8:R11"/>
    <mergeCell ref="S8:S11"/>
    <mergeCell ref="C4:G4"/>
    <mergeCell ref="B7:B11"/>
    <mergeCell ref="E8:E11"/>
    <mergeCell ref="F8:F11"/>
  </mergeCells>
  <phoneticPr fontId="8" type="noConversion"/>
  <printOptions horizontalCentered="1"/>
  <pageMargins left="0" right="0" top="0.98425196850393704" bottom="0.19685039370078741" header="0" footer="0.19685039370078741"/>
  <pageSetup paperSize="9" scale="70" fitToHeight="3" orientation="landscape" r:id="rId1"/>
  <headerFooter alignWithMargins="0">
    <oddFooter>&amp;LLandkreis Potsdam-Mittelmark&amp;CSeite &amp;P von &amp;N&amp;R&amp;D;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26"/>
  <sheetViews>
    <sheetView tabSelected="1" zoomScaleNormal="100" workbookViewId="0">
      <selection sqref="A1:S1"/>
    </sheetView>
  </sheetViews>
  <sheetFormatPr baseColWidth="10" defaultRowHeight="12.75" x14ac:dyDescent="0.2"/>
  <cols>
    <col min="10" max="10" width="1.85546875" customWidth="1"/>
  </cols>
  <sheetData>
    <row r="1" spans="1:34" s="1" customFormat="1" ht="40.5" customHeight="1" x14ac:dyDescent="0.2">
      <c r="A1" s="97" t="s">
        <v>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34" s="1" customFormat="1" ht="5.25" customHeight="1" thickBot="1" x14ac:dyDescent="0.3">
      <c r="B2" s="39"/>
      <c r="C2" s="39"/>
      <c r="D2" s="39"/>
      <c r="E2" s="39"/>
      <c r="F2" s="39"/>
      <c r="G2" s="39"/>
      <c r="H2" s="39"/>
      <c r="I2" s="39"/>
    </row>
    <row r="3" spans="1:34" ht="21" thickBot="1" x14ac:dyDescent="0.25">
      <c r="A3" s="123" t="str">
        <f>"ErzieherIn,  " &amp; "Träger: " &amp; Leiter!C4</f>
        <v xml:space="preserve">ErzieherIn,  Träger: 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5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x14ac:dyDescent="0.2">
      <c r="A4" s="26"/>
      <c r="B4" s="101" t="s">
        <v>14</v>
      </c>
      <c r="C4" s="146" t="s">
        <v>13</v>
      </c>
      <c r="D4" s="130" t="s">
        <v>6</v>
      </c>
      <c r="E4" s="143" t="s">
        <v>3</v>
      </c>
      <c r="F4" s="144"/>
      <c r="G4" s="144"/>
      <c r="H4" s="144"/>
      <c r="I4" s="145"/>
      <c r="J4" s="11"/>
      <c r="K4" s="26"/>
      <c r="L4" s="101" t="s">
        <v>14</v>
      </c>
      <c r="M4" s="146" t="s">
        <v>13</v>
      </c>
      <c r="N4" s="130" t="s">
        <v>6</v>
      </c>
      <c r="O4" s="143" t="s">
        <v>3</v>
      </c>
      <c r="P4" s="144"/>
      <c r="Q4" s="144"/>
      <c r="R4" s="144"/>
      <c r="S4" s="14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x14ac:dyDescent="0.2">
      <c r="A5" s="26"/>
      <c r="B5" s="102"/>
      <c r="C5" s="137"/>
      <c r="D5" s="130"/>
      <c r="E5" s="129" t="s">
        <v>7</v>
      </c>
      <c r="F5" s="129" t="s">
        <v>9</v>
      </c>
      <c r="G5" s="132" t="s">
        <v>8</v>
      </c>
      <c r="H5" s="129" t="s">
        <v>11</v>
      </c>
      <c r="I5" s="126" t="s">
        <v>10</v>
      </c>
      <c r="J5" s="11"/>
      <c r="K5" s="26"/>
      <c r="L5" s="102"/>
      <c r="M5" s="137"/>
      <c r="N5" s="130"/>
      <c r="O5" s="129" t="s">
        <v>7</v>
      </c>
      <c r="P5" s="129" t="s">
        <v>9</v>
      </c>
      <c r="Q5" s="132" t="s">
        <v>8</v>
      </c>
      <c r="R5" s="129" t="s">
        <v>11</v>
      </c>
      <c r="S5" s="126" t="s">
        <v>10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x14ac:dyDescent="0.2">
      <c r="A6" s="27" t="s">
        <v>17</v>
      </c>
      <c r="B6" s="102"/>
      <c r="C6" s="137"/>
      <c r="D6" s="130"/>
      <c r="E6" s="130"/>
      <c r="F6" s="130"/>
      <c r="G6" s="133"/>
      <c r="H6" s="130"/>
      <c r="I6" s="127"/>
      <c r="J6" s="11"/>
      <c r="K6" s="27" t="s">
        <v>17</v>
      </c>
      <c r="L6" s="102"/>
      <c r="M6" s="137"/>
      <c r="N6" s="130"/>
      <c r="O6" s="130"/>
      <c r="P6" s="130"/>
      <c r="Q6" s="133"/>
      <c r="R6" s="130"/>
      <c r="S6" s="12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x14ac:dyDescent="0.2">
      <c r="A7" s="26"/>
      <c r="B7" s="102"/>
      <c r="C7" s="137"/>
      <c r="D7" s="130"/>
      <c r="E7" s="130"/>
      <c r="F7" s="130"/>
      <c r="G7" s="133"/>
      <c r="H7" s="130"/>
      <c r="I7" s="127"/>
      <c r="J7" s="11"/>
      <c r="K7" s="26"/>
      <c r="L7" s="102"/>
      <c r="M7" s="137"/>
      <c r="N7" s="130"/>
      <c r="O7" s="130"/>
      <c r="P7" s="130"/>
      <c r="Q7" s="133"/>
      <c r="R7" s="130"/>
      <c r="S7" s="12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13.5" thickBot="1" x14ac:dyDescent="0.25">
      <c r="A8" s="28"/>
      <c r="B8" s="103"/>
      <c r="C8" s="138"/>
      <c r="D8" s="131"/>
      <c r="E8" s="131"/>
      <c r="F8" s="131"/>
      <c r="G8" s="134"/>
      <c r="H8" s="131"/>
      <c r="I8" s="128"/>
      <c r="J8" s="11"/>
      <c r="K8" s="28"/>
      <c r="L8" s="103"/>
      <c r="M8" s="138"/>
      <c r="N8" s="131"/>
      <c r="O8" s="131"/>
      <c r="P8" s="131"/>
      <c r="Q8" s="134"/>
      <c r="R8" s="131"/>
      <c r="S8" s="128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x14ac:dyDescent="0.2">
      <c r="A9" s="29">
        <v>1</v>
      </c>
      <c r="B9" s="30"/>
      <c r="C9" s="31"/>
      <c r="D9" s="32"/>
      <c r="E9" s="33"/>
      <c r="F9" s="34">
        <f t="shared" ref="F9:F40" si="0">ROUND(D9/40/12*E9,3)</f>
        <v>0</v>
      </c>
      <c r="G9" s="35"/>
      <c r="H9" s="35"/>
      <c r="I9" s="67"/>
      <c r="J9" s="11"/>
      <c r="K9" s="29">
        <v>51</v>
      </c>
      <c r="L9" s="30"/>
      <c r="M9" s="31"/>
      <c r="N9" s="32"/>
      <c r="O9" s="33"/>
      <c r="P9" s="34">
        <f t="shared" ref="P9:P40" si="1">ROUND(N9/40/12*O9,3)</f>
        <v>0</v>
      </c>
      <c r="Q9" s="35"/>
      <c r="R9" s="35"/>
      <c r="S9" s="6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x14ac:dyDescent="0.2">
      <c r="A10" s="29">
        <v>2</v>
      </c>
      <c r="B10" s="30"/>
      <c r="C10" s="31"/>
      <c r="D10" s="32"/>
      <c r="E10" s="33"/>
      <c r="F10" s="34">
        <f t="shared" si="0"/>
        <v>0</v>
      </c>
      <c r="G10" s="35"/>
      <c r="H10" s="35"/>
      <c r="I10" s="67"/>
      <c r="J10" s="11"/>
      <c r="K10" s="29">
        <v>52</v>
      </c>
      <c r="L10" s="30"/>
      <c r="M10" s="31"/>
      <c r="N10" s="32"/>
      <c r="O10" s="33"/>
      <c r="P10" s="34">
        <f t="shared" si="1"/>
        <v>0</v>
      </c>
      <c r="Q10" s="35"/>
      <c r="R10" s="35"/>
      <c r="S10" s="6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x14ac:dyDescent="0.2">
      <c r="A11" s="29">
        <v>3</v>
      </c>
      <c r="B11" s="30"/>
      <c r="C11" s="31"/>
      <c r="D11" s="32"/>
      <c r="E11" s="33"/>
      <c r="F11" s="34">
        <f t="shared" si="0"/>
        <v>0</v>
      </c>
      <c r="G11" s="35"/>
      <c r="H11" s="35"/>
      <c r="I11" s="67"/>
      <c r="J11" s="11"/>
      <c r="K11" s="29">
        <v>53</v>
      </c>
      <c r="L11" s="30"/>
      <c r="M11" s="31"/>
      <c r="N11" s="32"/>
      <c r="O11" s="33"/>
      <c r="P11" s="34">
        <f t="shared" si="1"/>
        <v>0</v>
      </c>
      <c r="Q11" s="35"/>
      <c r="R11" s="35"/>
      <c r="S11" s="6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x14ac:dyDescent="0.2">
      <c r="A12" s="29">
        <v>4</v>
      </c>
      <c r="B12" s="30"/>
      <c r="C12" s="31"/>
      <c r="D12" s="32"/>
      <c r="E12" s="33"/>
      <c r="F12" s="34">
        <f t="shared" si="0"/>
        <v>0</v>
      </c>
      <c r="G12" s="35"/>
      <c r="H12" s="35"/>
      <c r="I12" s="67"/>
      <c r="J12" s="11"/>
      <c r="K12" s="29">
        <v>54</v>
      </c>
      <c r="L12" s="30"/>
      <c r="M12" s="31"/>
      <c r="N12" s="32"/>
      <c r="O12" s="33"/>
      <c r="P12" s="34">
        <f t="shared" si="1"/>
        <v>0</v>
      </c>
      <c r="Q12" s="35"/>
      <c r="R12" s="35"/>
      <c r="S12" s="6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x14ac:dyDescent="0.2">
      <c r="A13" s="29">
        <v>5</v>
      </c>
      <c r="B13" s="30"/>
      <c r="C13" s="31"/>
      <c r="D13" s="32"/>
      <c r="E13" s="33"/>
      <c r="F13" s="34">
        <f t="shared" si="0"/>
        <v>0</v>
      </c>
      <c r="G13" s="35"/>
      <c r="H13" s="35"/>
      <c r="I13" s="67"/>
      <c r="J13" s="11"/>
      <c r="K13" s="29">
        <v>55</v>
      </c>
      <c r="L13" s="30"/>
      <c r="M13" s="31"/>
      <c r="N13" s="32"/>
      <c r="O13" s="33"/>
      <c r="P13" s="34">
        <f t="shared" si="1"/>
        <v>0</v>
      </c>
      <c r="Q13" s="35"/>
      <c r="R13" s="35"/>
      <c r="S13" s="6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x14ac:dyDescent="0.2">
      <c r="A14" s="29">
        <v>6</v>
      </c>
      <c r="B14" s="30"/>
      <c r="C14" s="31"/>
      <c r="D14" s="32"/>
      <c r="E14" s="33"/>
      <c r="F14" s="34">
        <f t="shared" si="0"/>
        <v>0</v>
      </c>
      <c r="G14" s="35"/>
      <c r="H14" s="35"/>
      <c r="I14" s="67"/>
      <c r="J14" s="11"/>
      <c r="K14" s="29">
        <v>56</v>
      </c>
      <c r="L14" s="30"/>
      <c r="M14" s="31"/>
      <c r="N14" s="32"/>
      <c r="O14" s="33"/>
      <c r="P14" s="34">
        <f t="shared" si="1"/>
        <v>0</v>
      </c>
      <c r="Q14" s="35"/>
      <c r="R14" s="35"/>
      <c r="S14" s="6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x14ac:dyDescent="0.2">
      <c r="A15" s="29">
        <v>7</v>
      </c>
      <c r="B15" s="30"/>
      <c r="C15" s="31"/>
      <c r="D15" s="32"/>
      <c r="E15" s="33"/>
      <c r="F15" s="34">
        <f t="shared" si="0"/>
        <v>0</v>
      </c>
      <c r="G15" s="35"/>
      <c r="H15" s="35"/>
      <c r="I15" s="67"/>
      <c r="J15" s="11"/>
      <c r="K15" s="29">
        <v>57</v>
      </c>
      <c r="L15" s="30"/>
      <c r="M15" s="31"/>
      <c r="N15" s="32"/>
      <c r="O15" s="33"/>
      <c r="P15" s="34">
        <f t="shared" si="1"/>
        <v>0</v>
      </c>
      <c r="Q15" s="35"/>
      <c r="R15" s="35"/>
      <c r="S15" s="6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x14ac:dyDescent="0.2">
      <c r="A16" s="29">
        <v>8</v>
      </c>
      <c r="B16" s="30"/>
      <c r="C16" s="31"/>
      <c r="D16" s="32"/>
      <c r="E16" s="33"/>
      <c r="F16" s="34">
        <f t="shared" si="0"/>
        <v>0</v>
      </c>
      <c r="G16" s="35"/>
      <c r="H16" s="35"/>
      <c r="I16" s="67"/>
      <c r="J16" s="11"/>
      <c r="K16" s="29">
        <v>58</v>
      </c>
      <c r="L16" s="30"/>
      <c r="M16" s="31"/>
      <c r="N16" s="32"/>
      <c r="O16" s="33"/>
      <c r="P16" s="34">
        <f t="shared" si="1"/>
        <v>0</v>
      </c>
      <c r="Q16" s="35"/>
      <c r="R16" s="35"/>
      <c r="S16" s="6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x14ac:dyDescent="0.2">
      <c r="A17" s="29">
        <v>9</v>
      </c>
      <c r="B17" s="30"/>
      <c r="C17" s="31"/>
      <c r="D17" s="32"/>
      <c r="E17" s="33"/>
      <c r="F17" s="34">
        <f t="shared" si="0"/>
        <v>0</v>
      </c>
      <c r="G17" s="35"/>
      <c r="H17" s="35"/>
      <c r="I17" s="67"/>
      <c r="J17" s="11"/>
      <c r="K17" s="29">
        <v>59</v>
      </c>
      <c r="L17" s="30"/>
      <c r="M17" s="31"/>
      <c r="N17" s="32"/>
      <c r="O17" s="33"/>
      <c r="P17" s="34">
        <f t="shared" si="1"/>
        <v>0</v>
      </c>
      <c r="Q17" s="35"/>
      <c r="R17" s="35"/>
      <c r="S17" s="6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x14ac:dyDescent="0.2">
      <c r="A18" s="29">
        <v>10</v>
      </c>
      <c r="B18" s="30"/>
      <c r="C18" s="31"/>
      <c r="D18" s="32"/>
      <c r="E18" s="33"/>
      <c r="F18" s="34">
        <f t="shared" si="0"/>
        <v>0</v>
      </c>
      <c r="G18" s="35"/>
      <c r="H18" s="35"/>
      <c r="I18" s="67"/>
      <c r="J18" s="11"/>
      <c r="K18" s="29">
        <v>60</v>
      </c>
      <c r="L18" s="30"/>
      <c r="M18" s="31"/>
      <c r="N18" s="32"/>
      <c r="O18" s="33"/>
      <c r="P18" s="34">
        <f t="shared" si="1"/>
        <v>0</v>
      </c>
      <c r="Q18" s="35"/>
      <c r="R18" s="35"/>
      <c r="S18" s="6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x14ac:dyDescent="0.2">
      <c r="A19" s="29">
        <v>11</v>
      </c>
      <c r="B19" s="30"/>
      <c r="C19" s="31"/>
      <c r="D19" s="32"/>
      <c r="E19" s="33"/>
      <c r="F19" s="34">
        <f t="shared" si="0"/>
        <v>0</v>
      </c>
      <c r="G19" s="35"/>
      <c r="H19" s="35"/>
      <c r="I19" s="67"/>
      <c r="J19" s="11"/>
      <c r="K19" s="29">
        <v>61</v>
      </c>
      <c r="L19" s="30"/>
      <c r="M19" s="31"/>
      <c r="N19" s="32"/>
      <c r="O19" s="33"/>
      <c r="P19" s="34">
        <f t="shared" si="1"/>
        <v>0</v>
      </c>
      <c r="Q19" s="35"/>
      <c r="R19" s="35"/>
      <c r="S19" s="6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x14ac:dyDescent="0.2">
      <c r="A20" s="29">
        <v>12</v>
      </c>
      <c r="B20" s="30"/>
      <c r="C20" s="31"/>
      <c r="D20" s="32"/>
      <c r="E20" s="33"/>
      <c r="F20" s="34">
        <f t="shared" si="0"/>
        <v>0</v>
      </c>
      <c r="G20" s="35"/>
      <c r="H20" s="35"/>
      <c r="I20" s="67"/>
      <c r="J20" s="11"/>
      <c r="K20" s="29">
        <v>62</v>
      </c>
      <c r="L20" s="30"/>
      <c r="M20" s="31"/>
      <c r="N20" s="32"/>
      <c r="O20" s="33"/>
      <c r="P20" s="34">
        <f t="shared" si="1"/>
        <v>0</v>
      </c>
      <c r="Q20" s="35"/>
      <c r="R20" s="35"/>
      <c r="S20" s="6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x14ac:dyDescent="0.2">
      <c r="A21" s="29">
        <v>13</v>
      </c>
      <c r="B21" s="30"/>
      <c r="C21" s="31"/>
      <c r="D21" s="32"/>
      <c r="E21" s="33"/>
      <c r="F21" s="34">
        <f t="shared" si="0"/>
        <v>0</v>
      </c>
      <c r="G21" s="35"/>
      <c r="H21" s="35"/>
      <c r="I21" s="67"/>
      <c r="J21" s="11"/>
      <c r="K21" s="29">
        <v>63</v>
      </c>
      <c r="L21" s="30"/>
      <c r="M21" s="31"/>
      <c r="N21" s="32"/>
      <c r="O21" s="33"/>
      <c r="P21" s="34">
        <f t="shared" si="1"/>
        <v>0</v>
      </c>
      <c r="Q21" s="35"/>
      <c r="R21" s="35"/>
      <c r="S21" s="6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x14ac:dyDescent="0.2">
      <c r="A22" s="29">
        <v>14</v>
      </c>
      <c r="B22" s="30"/>
      <c r="C22" s="31"/>
      <c r="D22" s="32"/>
      <c r="E22" s="33"/>
      <c r="F22" s="34">
        <f t="shared" si="0"/>
        <v>0</v>
      </c>
      <c r="G22" s="35"/>
      <c r="H22" s="35"/>
      <c r="I22" s="67"/>
      <c r="J22" s="11"/>
      <c r="K22" s="29">
        <v>64</v>
      </c>
      <c r="L22" s="30"/>
      <c r="M22" s="31"/>
      <c r="N22" s="32"/>
      <c r="O22" s="33"/>
      <c r="P22" s="34">
        <f t="shared" si="1"/>
        <v>0</v>
      </c>
      <c r="Q22" s="35"/>
      <c r="R22" s="35"/>
      <c r="S22" s="6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x14ac:dyDescent="0.2">
      <c r="A23" s="29">
        <v>15</v>
      </c>
      <c r="B23" s="30"/>
      <c r="C23" s="31"/>
      <c r="D23" s="32"/>
      <c r="E23" s="33"/>
      <c r="F23" s="34">
        <f t="shared" si="0"/>
        <v>0</v>
      </c>
      <c r="G23" s="35"/>
      <c r="H23" s="35"/>
      <c r="I23" s="67"/>
      <c r="J23" s="11"/>
      <c r="K23" s="29">
        <v>65</v>
      </c>
      <c r="L23" s="30"/>
      <c r="M23" s="31"/>
      <c r="N23" s="32"/>
      <c r="O23" s="33"/>
      <c r="P23" s="34">
        <f t="shared" si="1"/>
        <v>0</v>
      </c>
      <c r="Q23" s="35"/>
      <c r="R23" s="35"/>
      <c r="S23" s="6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x14ac:dyDescent="0.2">
      <c r="A24" s="29">
        <v>16</v>
      </c>
      <c r="B24" s="30"/>
      <c r="C24" s="31"/>
      <c r="D24" s="32"/>
      <c r="E24" s="33"/>
      <c r="F24" s="34">
        <f t="shared" si="0"/>
        <v>0</v>
      </c>
      <c r="G24" s="35"/>
      <c r="H24" s="35"/>
      <c r="I24" s="67"/>
      <c r="J24" s="11"/>
      <c r="K24" s="29">
        <v>66</v>
      </c>
      <c r="L24" s="30"/>
      <c r="M24" s="31"/>
      <c r="N24" s="32"/>
      <c r="O24" s="33"/>
      <c r="P24" s="34">
        <f t="shared" si="1"/>
        <v>0</v>
      </c>
      <c r="Q24" s="35"/>
      <c r="R24" s="35"/>
      <c r="S24" s="6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x14ac:dyDescent="0.2">
      <c r="A25" s="29">
        <v>17</v>
      </c>
      <c r="B25" s="30"/>
      <c r="C25" s="31"/>
      <c r="D25" s="32"/>
      <c r="E25" s="33"/>
      <c r="F25" s="34">
        <f t="shared" si="0"/>
        <v>0</v>
      </c>
      <c r="G25" s="35"/>
      <c r="H25" s="35"/>
      <c r="I25" s="67"/>
      <c r="J25" s="11"/>
      <c r="K25" s="29">
        <v>67</v>
      </c>
      <c r="L25" s="30"/>
      <c r="M25" s="31"/>
      <c r="N25" s="32"/>
      <c r="O25" s="33"/>
      <c r="P25" s="34">
        <f t="shared" si="1"/>
        <v>0</v>
      </c>
      <c r="Q25" s="35"/>
      <c r="R25" s="35"/>
      <c r="S25" s="6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x14ac:dyDescent="0.2">
      <c r="A26" s="29">
        <v>18</v>
      </c>
      <c r="B26" s="30"/>
      <c r="C26" s="31"/>
      <c r="D26" s="32"/>
      <c r="E26" s="33"/>
      <c r="F26" s="34">
        <f t="shared" si="0"/>
        <v>0</v>
      </c>
      <c r="G26" s="35"/>
      <c r="H26" s="35"/>
      <c r="I26" s="67"/>
      <c r="J26" s="11"/>
      <c r="K26" s="29">
        <v>68</v>
      </c>
      <c r="L26" s="30"/>
      <c r="M26" s="31"/>
      <c r="N26" s="32"/>
      <c r="O26" s="33"/>
      <c r="P26" s="34">
        <f t="shared" si="1"/>
        <v>0</v>
      </c>
      <c r="Q26" s="35"/>
      <c r="R26" s="35"/>
      <c r="S26" s="6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x14ac:dyDescent="0.2">
      <c r="A27" s="29">
        <v>19</v>
      </c>
      <c r="B27" s="30"/>
      <c r="C27" s="31"/>
      <c r="D27" s="32"/>
      <c r="E27" s="33"/>
      <c r="F27" s="34">
        <f t="shared" si="0"/>
        <v>0</v>
      </c>
      <c r="G27" s="35"/>
      <c r="H27" s="35"/>
      <c r="I27" s="67"/>
      <c r="J27" s="11"/>
      <c r="K27" s="29">
        <v>69</v>
      </c>
      <c r="L27" s="30"/>
      <c r="M27" s="31"/>
      <c r="N27" s="32"/>
      <c r="O27" s="33"/>
      <c r="P27" s="34">
        <f t="shared" si="1"/>
        <v>0</v>
      </c>
      <c r="Q27" s="35"/>
      <c r="R27" s="35"/>
      <c r="S27" s="6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x14ac:dyDescent="0.2">
      <c r="A28" s="29">
        <v>20</v>
      </c>
      <c r="B28" s="30"/>
      <c r="C28" s="31"/>
      <c r="D28" s="32"/>
      <c r="E28" s="33"/>
      <c r="F28" s="34">
        <f t="shared" si="0"/>
        <v>0</v>
      </c>
      <c r="G28" s="35"/>
      <c r="H28" s="35"/>
      <c r="I28" s="67"/>
      <c r="J28" s="11"/>
      <c r="K28" s="29">
        <v>70</v>
      </c>
      <c r="L28" s="30"/>
      <c r="M28" s="31"/>
      <c r="N28" s="32"/>
      <c r="O28" s="33"/>
      <c r="P28" s="34">
        <f t="shared" si="1"/>
        <v>0</v>
      </c>
      <c r="Q28" s="35"/>
      <c r="R28" s="35"/>
      <c r="S28" s="6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x14ac:dyDescent="0.2">
      <c r="A29" s="29">
        <v>21</v>
      </c>
      <c r="B29" s="30"/>
      <c r="C29" s="31"/>
      <c r="D29" s="32"/>
      <c r="E29" s="33"/>
      <c r="F29" s="34">
        <f t="shared" si="0"/>
        <v>0</v>
      </c>
      <c r="G29" s="35"/>
      <c r="H29" s="35"/>
      <c r="I29" s="67"/>
      <c r="J29" s="11"/>
      <c r="K29" s="29">
        <v>71</v>
      </c>
      <c r="L29" s="30"/>
      <c r="M29" s="31"/>
      <c r="N29" s="32"/>
      <c r="O29" s="33"/>
      <c r="P29" s="34">
        <f t="shared" si="1"/>
        <v>0</v>
      </c>
      <c r="Q29" s="35"/>
      <c r="R29" s="35"/>
      <c r="S29" s="6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x14ac:dyDescent="0.2">
      <c r="A30" s="29">
        <v>22</v>
      </c>
      <c r="B30" s="30"/>
      <c r="C30" s="31"/>
      <c r="D30" s="32"/>
      <c r="E30" s="33"/>
      <c r="F30" s="34">
        <f t="shared" si="0"/>
        <v>0</v>
      </c>
      <c r="G30" s="35"/>
      <c r="H30" s="35"/>
      <c r="I30" s="67"/>
      <c r="J30" s="11"/>
      <c r="K30" s="29">
        <v>72</v>
      </c>
      <c r="L30" s="30"/>
      <c r="M30" s="31"/>
      <c r="N30" s="32"/>
      <c r="O30" s="33"/>
      <c r="P30" s="34">
        <f t="shared" si="1"/>
        <v>0</v>
      </c>
      <c r="Q30" s="35"/>
      <c r="R30" s="35"/>
      <c r="S30" s="6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x14ac:dyDescent="0.2">
      <c r="A31" s="29">
        <v>23</v>
      </c>
      <c r="B31" s="30"/>
      <c r="C31" s="31"/>
      <c r="D31" s="32"/>
      <c r="E31" s="33"/>
      <c r="F31" s="34">
        <f t="shared" si="0"/>
        <v>0</v>
      </c>
      <c r="G31" s="35"/>
      <c r="H31" s="35"/>
      <c r="I31" s="67"/>
      <c r="J31" s="11"/>
      <c r="K31" s="29">
        <v>73</v>
      </c>
      <c r="L31" s="30"/>
      <c r="M31" s="31"/>
      <c r="N31" s="32"/>
      <c r="O31" s="33"/>
      <c r="P31" s="34">
        <f t="shared" si="1"/>
        <v>0</v>
      </c>
      <c r="Q31" s="35"/>
      <c r="R31" s="35"/>
      <c r="S31" s="6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x14ac:dyDescent="0.2">
      <c r="A32" s="29">
        <v>24</v>
      </c>
      <c r="B32" s="30"/>
      <c r="C32" s="31"/>
      <c r="D32" s="32"/>
      <c r="E32" s="33"/>
      <c r="F32" s="34">
        <f t="shared" si="0"/>
        <v>0</v>
      </c>
      <c r="G32" s="35"/>
      <c r="H32" s="35"/>
      <c r="I32" s="67"/>
      <c r="J32" s="11"/>
      <c r="K32" s="29">
        <v>74</v>
      </c>
      <c r="L32" s="30"/>
      <c r="M32" s="31"/>
      <c r="N32" s="32"/>
      <c r="O32" s="33"/>
      <c r="P32" s="34">
        <f t="shared" si="1"/>
        <v>0</v>
      </c>
      <c r="Q32" s="35"/>
      <c r="R32" s="35"/>
      <c r="S32" s="6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x14ac:dyDescent="0.2">
      <c r="A33" s="29">
        <v>25</v>
      </c>
      <c r="B33" s="30"/>
      <c r="C33" s="31"/>
      <c r="D33" s="33"/>
      <c r="E33" s="33"/>
      <c r="F33" s="34">
        <f t="shared" si="0"/>
        <v>0</v>
      </c>
      <c r="G33" s="36"/>
      <c r="H33" s="36"/>
      <c r="I33" s="67"/>
      <c r="J33" s="11"/>
      <c r="K33" s="29">
        <v>75</v>
      </c>
      <c r="L33" s="30"/>
      <c r="M33" s="31"/>
      <c r="N33" s="33"/>
      <c r="O33" s="33"/>
      <c r="P33" s="34">
        <f t="shared" si="1"/>
        <v>0</v>
      </c>
      <c r="Q33" s="36"/>
      <c r="R33" s="36"/>
      <c r="S33" s="6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x14ac:dyDescent="0.2">
      <c r="A34" s="29">
        <v>26</v>
      </c>
      <c r="B34" s="30"/>
      <c r="C34" s="31"/>
      <c r="D34" s="33"/>
      <c r="E34" s="33"/>
      <c r="F34" s="34">
        <f t="shared" si="0"/>
        <v>0</v>
      </c>
      <c r="G34" s="37"/>
      <c r="H34" s="37"/>
      <c r="I34" s="67"/>
      <c r="J34" s="11"/>
      <c r="K34" s="29">
        <v>76</v>
      </c>
      <c r="L34" s="30"/>
      <c r="M34" s="31"/>
      <c r="N34" s="33"/>
      <c r="O34" s="33"/>
      <c r="P34" s="34">
        <f t="shared" si="1"/>
        <v>0</v>
      </c>
      <c r="Q34" s="37"/>
      <c r="R34" s="37"/>
      <c r="S34" s="6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x14ac:dyDescent="0.2">
      <c r="A35" s="29">
        <v>27</v>
      </c>
      <c r="B35" s="30"/>
      <c r="C35" s="31"/>
      <c r="D35" s="33"/>
      <c r="E35" s="33"/>
      <c r="F35" s="34">
        <f t="shared" si="0"/>
        <v>0</v>
      </c>
      <c r="G35" s="35"/>
      <c r="H35" s="35"/>
      <c r="I35" s="67"/>
      <c r="J35" s="11"/>
      <c r="K35" s="29">
        <v>77</v>
      </c>
      <c r="L35" s="30"/>
      <c r="M35" s="31"/>
      <c r="N35" s="33"/>
      <c r="O35" s="33"/>
      <c r="P35" s="34">
        <f t="shared" si="1"/>
        <v>0</v>
      </c>
      <c r="Q35" s="35"/>
      <c r="R35" s="35"/>
      <c r="S35" s="6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x14ac:dyDescent="0.2">
      <c r="A36" s="29">
        <v>28</v>
      </c>
      <c r="B36" s="30"/>
      <c r="C36" s="31"/>
      <c r="D36" s="33"/>
      <c r="E36" s="33"/>
      <c r="F36" s="34">
        <f t="shared" si="0"/>
        <v>0</v>
      </c>
      <c r="G36" s="35"/>
      <c r="H36" s="35"/>
      <c r="I36" s="67"/>
      <c r="J36" s="11"/>
      <c r="K36" s="29">
        <v>78</v>
      </c>
      <c r="L36" s="30"/>
      <c r="M36" s="31"/>
      <c r="N36" s="33"/>
      <c r="O36" s="33"/>
      <c r="P36" s="34">
        <f t="shared" si="1"/>
        <v>0</v>
      </c>
      <c r="Q36" s="35"/>
      <c r="R36" s="35"/>
      <c r="S36" s="6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x14ac:dyDescent="0.2">
      <c r="A37" s="29">
        <v>29</v>
      </c>
      <c r="B37" s="30"/>
      <c r="C37" s="31"/>
      <c r="D37" s="33"/>
      <c r="E37" s="33"/>
      <c r="F37" s="34">
        <f t="shared" si="0"/>
        <v>0</v>
      </c>
      <c r="G37" s="35"/>
      <c r="H37" s="35"/>
      <c r="I37" s="67"/>
      <c r="J37" s="11"/>
      <c r="K37" s="29">
        <v>79</v>
      </c>
      <c r="L37" s="30"/>
      <c r="M37" s="31"/>
      <c r="N37" s="33"/>
      <c r="O37" s="33"/>
      <c r="P37" s="34">
        <f t="shared" si="1"/>
        <v>0</v>
      </c>
      <c r="Q37" s="35"/>
      <c r="R37" s="35"/>
      <c r="S37" s="6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x14ac:dyDescent="0.2">
      <c r="A38" s="29">
        <v>30</v>
      </c>
      <c r="B38" s="30"/>
      <c r="C38" s="31"/>
      <c r="D38" s="33"/>
      <c r="E38" s="33"/>
      <c r="F38" s="34">
        <f t="shared" si="0"/>
        <v>0</v>
      </c>
      <c r="G38" s="35"/>
      <c r="H38" s="35"/>
      <c r="I38" s="67"/>
      <c r="J38" s="11"/>
      <c r="K38" s="29">
        <v>80</v>
      </c>
      <c r="L38" s="30"/>
      <c r="M38" s="31"/>
      <c r="N38" s="33"/>
      <c r="O38" s="33"/>
      <c r="P38" s="34">
        <f t="shared" si="1"/>
        <v>0</v>
      </c>
      <c r="Q38" s="35"/>
      <c r="R38" s="35"/>
      <c r="S38" s="6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x14ac:dyDescent="0.2">
      <c r="A39" s="29">
        <v>31</v>
      </c>
      <c r="B39" s="30"/>
      <c r="C39" s="31"/>
      <c r="D39" s="33"/>
      <c r="E39" s="33"/>
      <c r="F39" s="34">
        <f t="shared" si="0"/>
        <v>0</v>
      </c>
      <c r="G39" s="35"/>
      <c r="H39" s="35"/>
      <c r="I39" s="67"/>
      <c r="J39" s="11"/>
      <c r="K39" s="29">
        <v>81</v>
      </c>
      <c r="L39" s="30"/>
      <c r="M39" s="31"/>
      <c r="N39" s="33"/>
      <c r="O39" s="33"/>
      <c r="P39" s="34">
        <f t="shared" si="1"/>
        <v>0</v>
      </c>
      <c r="Q39" s="35"/>
      <c r="R39" s="35"/>
      <c r="S39" s="6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x14ac:dyDescent="0.2">
      <c r="A40" s="29">
        <v>32</v>
      </c>
      <c r="B40" s="30"/>
      <c r="C40" s="31"/>
      <c r="D40" s="33"/>
      <c r="E40" s="33"/>
      <c r="F40" s="34">
        <f t="shared" si="0"/>
        <v>0</v>
      </c>
      <c r="G40" s="35"/>
      <c r="H40" s="35"/>
      <c r="I40" s="67"/>
      <c r="J40" s="11"/>
      <c r="K40" s="29">
        <v>82</v>
      </c>
      <c r="L40" s="30"/>
      <c r="M40" s="31"/>
      <c r="N40" s="33"/>
      <c r="O40" s="33"/>
      <c r="P40" s="34">
        <f t="shared" si="1"/>
        <v>0</v>
      </c>
      <c r="Q40" s="35"/>
      <c r="R40" s="35"/>
      <c r="S40" s="6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x14ac:dyDescent="0.2">
      <c r="A41" s="29">
        <v>33</v>
      </c>
      <c r="B41" s="30"/>
      <c r="C41" s="31"/>
      <c r="D41" s="33"/>
      <c r="E41" s="33"/>
      <c r="F41" s="34">
        <f t="shared" ref="F41:F58" si="2">ROUND(D41/40/12*E41,3)</f>
        <v>0</v>
      </c>
      <c r="G41" s="35"/>
      <c r="H41" s="35"/>
      <c r="I41" s="67"/>
      <c r="J41" s="11"/>
      <c r="K41" s="29">
        <v>83</v>
      </c>
      <c r="L41" s="30"/>
      <c r="M41" s="31"/>
      <c r="N41" s="33"/>
      <c r="O41" s="33"/>
      <c r="P41" s="34">
        <f t="shared" ref="P41:P58" si="3">ROUND(N41/40/12*O41,3)</f>
        <v>0</v>
      </c>
      <c r="Q41" s="35"/>
      <c r="R41" s="35"/>
      <c r="S41" s="6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x14ac:dyDescent="0.2">
      <c r="A42" s="29">
        <v>34</v>
      </c>
      <c r="B42" s="30"/>
      <c r="C42" s="31"/>
      <c r="D42" s="33"/>
      <c r="E42" s="33"/>
      <c r="F42" s="34">
        <f t="shared" si="2"/>
        <v>0</v>
      </c>
      <c r="G42" s="35"/>
      <c r="H42" s="35"/>
      <c r="I42" s="67"/>
      <c r="J42" s="11"/>
      <c r="K42" s="29">
        <v>84</v>
      </c>
      <c r="L42" s="30"/>
      <c r="M42" s="31"/>
      <c r="N42" s="33"/>
      <c r="O42" s="33"/>
      <c r="P42" s="34">
        <f t="shared" si="3"/>
        <v>0</v>
      </c>
      <c r="Q42" s="35"/>
      <c r="R42" s="35"/>
      <c r="S42" s="6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x14ac:dyDescent="0.2">
      <c r="A43" s="29">
        <v>35</v>
      </c>
      <c r="B43" s="30"/>
      <c r="C43" s="31"/>
      <c r="D43" s="33"/>
      <c r="E43" s="33"/>
      <c r="F43" s="34">
        <f t="shared" si="2"/>
        <v>0</v>
      </c>
      <c r="G43" s="35"/>
      <c r="H43" s="35"/>
      <c r="I43" s="67"/>
      <c r="J43" s="11"/>
      <c r="K43" s="29">
        <v>85</v>
      </c>
      <c r="L43" s="30"/>
      <c r="M43" s="31"/>
      <c r="N43" s="33"/>
      <c r="O43" s="33"/>
      <c r="P43" s="34">
        <f t="shared" si="3"/>
        <v>0</v>
      </c>
      <c r="Q43" s="35"/>
      <c r="R43" s="35"/>
      <c r="S43" s="6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x14ac:dyDescent="0.2">
      <c r="A44" s="29">
        <v>36</v>
      </c>
      <c r="B44" s="30"/>
      <c r="C44" s="31"/>
      <c r="D44" s="33"/>
      <c r="E44" s="33"/>
      <c r="F44" s="34">
        <f t="shared" si="2"/>
        <v>0</v>
      </c>
      <c r="G44" s="35"/>
      <c r="H44" s="35"/>
      <c r="I44" s="67"/>
      <c r="J44" s="11"/>
      <c r="K44" s="29">
        <v>86</v>
      </c>
      <c r="L44" s="30"/>
      <c r="M44" s="31"/>
      <c r="N44" s="33"/>
      <c r="O44" s="33"/>
      <c r="P44" s="34">
        <f t="shared" si="3"/>
        <v>0</v>
      </c>
      <c r="Q44" s="35"/>
      <c r="R44" s="35"/>
      <c r="S44" s="6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x14ac:dyDescent="0.2">
      <c r="A45" s="29">
        <v>37</v>
      </c>
      <c r="B45" s="30"/>
      <c r="C45" s="31"/>
      <c r="D45" s="33"/>
      <c r="E45" s="33"/>
      <c r="F45" s="34">
        <f t="shared" si="2"/>
        <v>0</v>
      </c>
      <c r="G45" s="35"/>
      <c r="H45" s="35"/>
      <c r="I45" s="67"/>
      <c r="J45" s="11"/>
      <c r="K45" s="29">
        <v>87</v>
      </c>
      <c r="L45" s="30"/>
      <c r="M45" s="31"/>
      <c r="N45" s="33"/>
      <c r="O45" s="33"/>
      <c r="P45" s="34">
        <f t="shared" si="3"/>
        <v>0</v>
      </c>
      <c r="Q45" s="35"/>
      <c r="R45" s="35"/>
      <c r="S45" s="6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x14ac:dyDescent="0.2">
      <c r="A46" s="29">
        <v>38</v>
      </c>
      <c r="B46" s="30"/>
      <c r="C46" s="31"/>
      <c r="D46" s="33"/>
      <c r="E46" s="33"/>
      <c r="F46" s="34">
        <f t="shared" si="2"/>
        <v>0</v>
      </c>
      <c r="G46" s="35"/>
      <c r="H46" s="35"/>
      <c r="I46" s="67"/>
      <c r="J46" s="11"/>
      <c r="K46" s="29">
        <v>88</v>
      </c>
      <c r="L46" s="30"/>
      <c r="M46" s="31"/>
      <c r="N46" s="33"/>
      <c r="O46" s="33"/>
      <c r="P46" s="34">
        <f t="shared" si="3"/>
        <v>0</v>
      </c>
      <c r="Q46" s="35"/>
      <c r="R46" s="35"/>
      <c r="S46" s="6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 x14ac:dyDescent="0.2">
      <c r="A47" s="29">
        <v>39</v>
      </c>
      <c r="B47" s="30"/>
      <c r="C47" s="31"/>
      <c r="D47" s="33"/>
      <c r="E47" s="33"/>
      <c r="F47" s="34">
        <f t="shared" si="2"/>
        <v>0</v>
      </c>
      <c r="G47" s="35"/>
      <c r="H47" s="35"/>
      <c r="I47" s="67"/>
      <c r="J47" s="11"/>
      <c r="K47" s="29">
        <v>89</v>
      </c>
      <c r="L47" s="30"/>
      <c r="M47" s="31"/>
      <c r="N47" s="33"/>
      <c r="O47" s="33"/>
      <c r="P47" s="34">
        <f t="shared" si="3"/>
        <v>0</v>
      </c>
      <c r="Q47" s="35"/>
      <c r="R47" s="35"/>
      <c r="S47" s="6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x14ac:dyDescent="0.2">
      <c r="A48" s="29">
        <v>40</v>
      </c>
      <c r="B48" s="30"/>
      <c r="C48" s="31"/>
      <c r="D48" s="33"/>
      <c r="E48" s="33"/>
      <c r="F48" s="34">
        <f t="shared" si="2"/>
        <v>0</v>
      </c>
      <c r="G48" s="35"/>
      <c r="H48" s="35"/>
      <c r="I48" s="67"/>
      <c r="J48" s="11"/>
      <c r="K48" s="29">
        <v>90</v>
      </c>
      <c r="L48" s="30"/>
      <c r="M48" s="31"/>
      <c r="N48" s="33"/>
      <c r="O48" s="33"/>
      <c r="P48" s="34">
        <f t="shared" si="3"/>
        <v>0</v>
      </c>
      <c r="Q48" s="35"/>
      <c r="R48" s="35"/>
      <c r="S48" s="6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 x14ac:dyDescent="0.2">
      <c r="A49" s="29">
        <v>41</v>
      </c>
      <c r="B49" s="30"/>
      <c r="C49" s="31"/>
      <c r="D49" s="33"/>
      <c r="E49" s="33"/>
      <c r="F49" s="34">
        <f t="shared" si="2"/>
        <v>0</v>
      </c>
      <c r="G49" s="35"/>
      <c r="H49" s="35"/>
      <c r="I49" s="67"/>
      <c r="J49" s="11"/>
      <c r="K49" s="29">
        <v>91</v>
      </c>
      <c r="L49" s="30"/>
      <c r="M49" s="31"/>
      <c r="N49" s="33"/>
      <c r="O49" s="33"/>
      <c r="P49" s="34">
        <f t="shared" si="3"/>
        <v>0</v>
      </c>
      <c r="Q49" s="35"/>
      <c r="R49" s="35"/>
      <c r="S49" s="6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 x14ac:dyDescent="0.2">
      <c r="A50" s="29">
        <v>42</v>
      </c>
      <c r="B50" s="30"/>
      <c r="C50" s="31"/>
      <c r="D50" s="33"/>
      <c r="E50" s="33"/>
      <c r="F50" s="34">
        <f t="shared" si="2"/>
        <v>0</v>
      </c>
      <c r="G50" s="35"/>
      <c r="H50" s="35"/>
      <c r="I50" s="67"/>
      <c r="J50" s="11"/>
      <c r="K50" s="29">
        <v>92</v>
      </c>
      <c r="L50" s="30"/>
      <c r="M50" s="31"/>
      <c r="N50" s="33"/>
      <c r="O50" s="33"/>
      <c r="P50" s="34">
        <f t="shared" si="3"/>
        <v>0</v>
      </c>
      <c r="Q50" s="35"/>
      <c r="R50" s="35"/>
      <c r="S50" s="6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:34" x14ac:dyDescent="0.2">
      <c r="A51" s="29">
        <v>43</v>
      </c>
      <c r="B51" s="30"/>
      <c r="C51" s="31"/>
      <c r="D51" s="33"/>
      <c r="E51" s="33"/>
      <c r="F51" s="34">
        <f t="shared" si="2"/>
        <v>0</v>
      </c>
      <c r="G51" s="35"/>
      <c r="H51" s="35"/>
      <c r="I51" s="67"/>
      <c r="J51" s="11"/>
      <c r="K51" s="29">
        <v>93</v>
      </c>
      <c r="L51" s="30"/>
      <c r="M51" s="31"/>
      <c r="N51" s="33"/>
      <c r="O51" s="33"/>
      <c r="P51" s="34">
        <f t="shared" si="3"/>
        <v>0</v>
      </c>
      <c r="Q51" s="35"/>
      <c r="R51" s="35"/>
      <c r="S51" s="6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1:34" x14ac:dyDescent="0.2">
      <c r="A52" s="29">
        <v>44</v>
      </c>
      <c r="B52" s="30"/>
      <c r="C52" s="31"/>
      <c r="D52" s="33"/>
      <c r="E52" s="33"/>
      <c r="F52" s="34">
        <f t="shared" si="2"/>
        <v>0</v>
      </c>
      <c r="G52" s="35"/>
      <c r="H52" s="35"/>
      <c r="I52" s="67"/>
      <c r="J52" s="11"/>
      <c r="K52" s="29">
        <v>94</v>
      </c>
      <c r="L52" s="30"/>
      <c r="M52" s="31"/>
      <c r="N52" s="33"/>
      <c r="O52" s="33"/>
      <c r="P52" s="34">
        <f t="shared" si="3"/>
        <v>0</v>
      </c>
      <c r="Q52" s="35"/>
      <c r="R52" s="35"/>
      <c r="S52" s="6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4" x14ac:dyDescent="0.2">
      <c r="A53" s="29">
        <v>45</v>
      </c>
      <c r="B53" s="30"/>
      <c r="C53" s="31"/>
      <c r="D53" s="33"/>
      <c r="E53" s="33"/>
      <c r="F53" s="34">
        <f t="shared" si="2"/>
        <v>0</v>
      </c>
      <c r="G53" s="35"/>
      <c r="H53" s="35"/>
      <c r="I53" s="67"/>
      <c r="J53" s="11"/>
      <c r="K53" s="29">
        <v>95</v>
      </c>
      <c r="L53" s="30"/>
      <c r="M53" s="31"/>
      <c r="N53" s="33"/>
      <c r="O53" s="33"/>
      <c r="P53" s="34">
        <f t="shared" si="3"/>
        <v>0</v>
      </c>
      <c r="Q53" s="35"/>
      <c r="R53" s="35"/>
      <c r="S53" s="6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</row>
    <row r="54" spans="1:34" x14ac:dyDescent="0.2">
      <c r="A54" s="29">
        <v>46</v>
      </c>
      <c r="B54" s="30"/>
      <c r="C54" s="31"/>
      <c r="D54" s="33"/>
      <c r="E54" s="33"/>
      <c r="F54" s="34">
        <f t="shared" si="2"/>
        <v>0</v>
      </c>
      <c r="G54" s="35"/>
      <c r="H54" s="35"/>
      <c r="I54" s="67"/>
      <c r="J54" s="11"/>
      <c r="K54" s="29">
        <v>96</v>
      </c>
      <c r="L54" s="30"/>
      <c r="M54" s="31"/>
      <c r="N54" s="33"/>
      <c r="O54" s="33"/>
      <c r="P54" s="34">
        <f t="shared" si="3"/>
        <v>0</v>
      </c>
      <c r="Q54" s="35"/>
      <c r="R54" s="35"/>
      <c r="S54" s="6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</row>
    <row r="55" spans="1:34" x14ac:dyDescent="0.2">
      <c r="A55" s="29">
        <v>47</v>
      </c>
      <c r="B55" s="30"/>
      <c r="C55" s="31"/>
      <c r="D55" s="33"/>
      <c r="E55" s="33"/>
      <c r="F55" s="34">
        <f t="shared" si="2"/>
        <v>0</v>
      </c>
      <c r="G55" s="35"/>
      <c r="H55" s="35"/>
      <c r="I55" s="67"/>
      <c r="J55" s="11"/>
      <c r="K55" s="29">
        <v>97</v>
      </c>
      <c r="L55" s="30"/>
      <c r="M55" s="31"/>
      <c r="N55" s="33"/>
      <c r="O55" s="33"/>
      <c r="P55" s="34">
        <f t="shared" si="3"/>
        <v>0</v>
      </c>
      <c r="Q55" s="35"/>
      <c r="R55" s="35"/>
      <c r="S55" s="6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</row>
    <row r="56" spans="1:34" x14ac:dyDescent="0.2">
      <c r="A56" s="29">
        <v>48</v>
      </c>
      <c r="B56" s="30"/>
      <c r="C56" s="31"/>
      <c r="D56" s="33"/>
      <c r="E56" s="33"/>
      <c r="F56" s="34">
        <f t="shared" si="2"/>
        <v>0</v>
      </c>
      <c r="G56" s="35"/>
      <c r="H56" s="35"/>
      <c r="I56" s="67"/>
      <c r="J56" s="11"/>
      <c r="K56" s="29">
        <v>98</v>
      </c>
      <c r="L56" s="30"/>
      <c r="M56" s="31"/>
      <c r="N56" s="33"/>
      <c r="O56" s="33"/>
      <c r="P56" s="34">
        <f t="shared" si="3"/>
        <v>0</v>
      </c>
      <c r="Q56" s="35"/>
      <c r="R56" s="35"/>
      <c r="S56" s="6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</row>
    <row r="57" spans="1:34" x14ac:dyDescent="0.2">
      <c r="A57" s="29">
        <v>49</v>
      </c>
      <c r="B57" s="30"/>
      <c r="C57" s="31"/>
      <c r="D57" s="33"/>
      <c r="E57" s="33"/>
      <c r="F57" s="34">
        <f t="shared" si="2"/>
        <v>0</v>
      </c>
      <c r="G57" s="35"/>
      <c r="H57" s="35"/>
      <c r="I57" s="67"/>
      <c r="J57" s="11"/>
      <c r="K57" s="29">
        <v>99</v>
      </c>
      <c r="L57" s="30"/>
      <c r="M57" s="31"/>
      <c r="N57" s="33"/>
      <c r="O57" s="33"/>
      <c r="P57" s="34">
        <f t="shared" si="3"/>
        <v>0</v>
      </c>
      <c r="Q57" s="35"/>
      <c r="R57" s="35"/>
      <c r="S57" s="6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</row>
    <row r="58" spans="1:34" x14ac:dyDescent="0.2">
      <c r="A58" s="29">
        <v>50</v>
      </c>
      <c r="B58" s="30"/>
      <c r="C58" s="31"/>
      <c r="D58" s="33"/>
      <c r="E58" s="33"/>
      <c r="F58" s="34">
        <f t="shared" si="2"/>
        <v>0</v>
      </c>
      <c r="G58" s="35"/>
      <c r="H58" s="35"/>
      <c r="I58" s="67"/>
      <c r="J58" s="11"/>
      <c r="K58" s="29">
        <v>100</v>
      </c>
      <c r="L58" s="30"/>
      <c r="M58" s="31"/>
      <c r="N58" s="33"/>
      <c r="O58" s="33"/>
      <c r="P58" s="34">
        <f t="shared" si="3"/>
        <v>0</v>
      </c>
      <c r="Q58" s="35"/>
      <c r="R58" s="35"/>
      <c r="S58" s="6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</row>
    <row r="59" spans="1:34" ht="13.5" thickBo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</row>
    <row r="60" spans="1:34" ht="21" thickBot="1" x14ac:dyDescent="0.25">
      <c r="A60" s="123" t="str">
        <f>"ErzieherIn,  " &amp; "Träger: " &amp; Leiter!C4</f>
        <v xml:space="preserve">ErzieherIn,  Träger: 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5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</row>
    <row r="61" spans="1:34" x14ac:dyDescent="0.2">
      <c r="A61" s="38"/>
      <c r="B61" s="135" t="s">
        <v>14</v>
      </c>
      <c r="C61" s="136" t="s">
        <v>13</v>
      </c>
      <c r="D61" s="139" t="s">
        <v>6</v>
      </c>
      <c r="E61" s="140" t="s">
        <v>3</v>
      </c>
      <c r="F61" s="141"/>
      <c r="G61" s="141"/>
      <c r="H61" s="141"/>
      <c r="I61" s="142"/>
      <c r="J61" s="11"/>
      <c r="K61" s="38"/>
      <c r="L61" s="135" t="s">
        <v>14</v>
      </c>
      <c r="M61" s="136" t="s">
        <v>13</v>
      </c>
      <c r="N61" s="139" t="s">
        <v>6</v>
      </c>
      <c r="O61" s="140" t="s">
        <v>3</v>
      </c>
      <c r="P61" s="141"/>
      <c r="Q61" s="141"/>
      <c r="R61" s="141"/>
      <c r="S61" s="142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</row>
    <row r="62" spans="1:34" x14ac:dyDescent="0.2">
      <c r="A62" s="26"/>
      <c r="B62" s="102"/>
      <c r="C62" s="137"/>
      <c r="D62" s="130"/>
      <c r="E62" s="129" t="s">
        <v>7</v>
      </c>
      <c r="F62" s="129" t="s">
        <v>9</v>
      </c>
      <c r="G62" s="132" t="s">
        <v>8</v>
      </c>
      <c r="H62" s="129" t="s">
        <v>11</v>
      </c>
      <c r="I62" s="126" t="s">
        <v>10</v>
      </c>
      <c r="J62" s="11"/>
      <c r="K62" s="26"/>
      <c r="L62" s="102"/>
      <c r="M62" s="137"/>
      <c r="N62" s="130"/>
      <c r="O62" s="129" t="s">
        <v>7</v>
      </c>
      <c r="P62" s="129" t="s">
        <v>9</v>
      </c>
      <c r="Q62" s="132" t="s">
        <v>8</v>
      </c>
      <c r="R62" s="129" t="s">
        <v>11</v>
      </c>
      <c r="S62" s="126" t="s">
        <v>10</v>
      </c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</row>
    <row r="63" spans="1:34" x14ac:dyDescent="0.2">
      <c r="A63" s="27" t="s">
        <v>17</v>
      </c>
      <c r="B63" s="102"/>
      <c r="C63" s="137"/>
      <c r="D63" s="130"/>
      <c r="E63" s="130"/>
      <c r="F63" s="130"/>
      <c r="G63" s="133"/>
      <c r="H63" s="130"/>
      <c r="I63" s="127"/>
      <c r="J63" s="11"/>
      <c r="K63" s="27" t="s">
        <v>17</v>
      </c>
      <c r="L63" s="102"/>
      <c r="M63" s="137"/>
      <c r="N63" s="130"/>
      <c r="O63" s="130"/>
      <c r="P63" s="130"/>
      <c r="Q63" s="133"/>
      <c r="R63" s="130"/>
      <c r="S63" s="12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</row>
    <row r="64" spans="1:34" x14ac:dyDescent="0.2">
      <c r="A64" s="26"/>
      <c r="B64" s="102"/>
      <c r="C64" s="137"/>
      <c r="D64" s="130"/>
      <c r="E64" s="130"/>
      <c r="F64" s="130"/>
      <c r="G64" s="133"/>
      <c r="H64" s="130"/>
      <c r="I64" s="127"/>
      <c r="J64" s="11"/>
      <c r="K64" s="26"/>
      <c r="L64" s="102"/>
      <c r="M64" s="137"/>
      <c r="N64" s="130"/>
      <c r="O64" s="130"/>
      <c r="P64" s="130"/>
      <c r="Q64" s="133"/>
      <c r="R64" s="130"/>
      <c r="S64" s="12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</row>
    <row r="65" spans="1:34" ht="13.5" thickBot="1" x14ac:dyDescent="0.25">
      <c r="A65" s="28"/>
      <c r="B65" s="103"/>
      <c r="C65" s="138"/>
      <c r="D65" s="131"/>
      <c r="E65" s="131"/>
      <c r="F65" s="131"/>
      <c r="G65" s="134"/>
      <c r="H65" s="131"/>
      <c r="I65" s="128"/>
      <c r="J65" s="11"/>
      <c r="K65" s="28"/>
      <c r="L65" s="103"/>
      <c r="M65" s="138"/>
      <c r="N65" s="131"/>
      <c r="O65" s="131"/>
      <c r="P65" s="131"/>
      <c r="Q65" s="134"/>
      <c r="R65" s="131"/>
      <c r="S65" s="128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</row>
    <row r="66" spans="1:34" x14ac:dyDescent="0.2">
      <c r="A66" s="29">
        <v>101</v>
      </c>
      <c r="B66" s="30"/>
      <c r="C66" s="31"/>
      <c r="D66" s="32"/>
      <c r="E66" s="33"/>
      <c r="F66" s="34">
        <f t="shared" ref="F66:F97" si="4">ROUND(D66/40/12*E66,3)</f>
        <v>0</v>
      </c>
      <c r="G66" s="35"/>
      <c r="H66" s="35"/>
      <c r="I66" s="67"/>
      <c r="J66" s="11"/>
      <c r="K66" s="29">
        <v>151</v>
      </c>
      <c r="L66" s="30"/>
      <c r="M66" s="31"/>
      <c r="N66" s="32"/>
      <c r="O66" s="33"/>
      <c r="P66" s="34">
        <f t="shared" ref="P66:P105" si="5">ROUND(N66/40/12*O66,3)</f>
        <v>0</v>
      </c>
      <c r="Q66" s="35"/>
      <c r="R66" s="35"/>
      <c r="S66" s="6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</row>
    <row r="67" spans="1:34" x14ac:dyDescent="0.2">
      <c r="A67" s="29">
        <v>102</v>
      </c>
      <c r="B67" s="30"/>
      <c r="C67" s="31"/>
      <c r="D67" s="32"/>
      <c r="E67" s="33"/>
      <c r="F67" s="34">
        <f t="shared" si="4"/>
        <v>0</v>
      </c>
      <c r="G67" s="35"/>
      <c r="H67" s="35"/>
      <c r="I67" s="67"/>
      <c r="J67" s="11"/>
      <c r="K67" s="29">
        <v>152</v>
      </c>
      <c r="L67" s="30"/>
      <c r="M67" s="31"/>
      <c r="N67" s="32"/>
      <c r="O67" s="33"/>
      <c r="P67" s="34">
        <f t="shared" si="5"/>
        <v>0</v>
      </c>
      <c r="Q67" s="35"/>
      <c r="R67" s="35"/>
      <c r="S67" s="6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</row>
    <row r="68" spans="1:34" x14ac:dyDescent="0.2">
      <c r="A68" s="29">
        <v>103</v>
      </c>
      <c r="B68" s="30"/>
      <c r="C68" s="31"/>
      <c r="D68" s="32"/>
      <c r="E68" s="33"/>
      <c r="F68" s="34">
        <f t="shared" si="4"/>
        <v>0</v>
      </c>
      <c r="G68" s="35"/>
      <c r="H68" s="35"/>
      <c r="I68" s="67"/>
      <c r="J68" s="11"/>
      <c r="K68" s="29">
        <v>153</v>
      </c>
      <c r="L68" s="30"/>
      <c r="M68" s="31"/>
      <c r="N68" s="32"/>
      <c r="O68" s="33"/>
      <c r="P68" s="34">
        <f t="shared" si="5"/>
        <v>0</v>
      </c>
      <c r="Q68" s="35"/>
      <c r="R68" s="35"/>
      <c r="S68" s="6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</row>
    <row r="69" spans="1:34" x14ac:dyDescent="0.2">
      <c r="A69" s="29">
        <v>104</v>
      </c>
      <c r="B69" s="30"/>
      <c r="C69" s="31"/>
      <c r="D69" s="32"/>
      <c r="E69" s="33"/>
      <c r="F69" s="34">
        <f t="shared" si="4"/>
        <v>0</v>
      </c>
      <c r="G69" s="35"/>
      <c r="H69" s="35"/>
      <c r="I69" s="67"/>
      <c r="J69" s="11"/>
      <c r="K69" s="29">
        <v>154</v>
      </c>
      <c r="L69" s="30"/>
      <c r="M69" s="31"/>
      <c r="N69" s="32"/>
      <c r="O69" s="33"/>
      <c r="P69" s="34">
        <f t="shared" si="5"/>
        <v>0</v>
      </c>
      <c r="Q69" s="35"/>
      <c r="R69" s="35"/>
      <c r="S69" s="6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</row>
    <row r="70" spans="1:34" x14ac:dyDescent="0.2">
      <c r="A70" s="29">
        <v>105</v>
      </c>
      <c r="B70" s="30"/>
      <c r="C70" s="31"/>
      <c r="D70" s="32"/>
      <c r="E70" s="33"/>
      <c r="F70" s="34">
        <f t="shared" si="4"/>
        <v>0</v>
      </c>
      <c r="G70" s="35"/>
      <c r="H70" s="35"/>
      <c r="I70" s="67"/>
      <c r="J70" s="11"/>
      <c r="K70" s="29">
        <v>155</v>
      </c>
      <c r="L70" s="30"/>
      <c r="M70" s="31"/>
      <c r="N70" s="32"/>
      <c r="O70" s="33"/>
      <c r="P70" s="34">
        <f t="shared" si="5"/>
        <v>0</v>
      </c>
      <c r="Q70" s="35"/>
      <c r="R70" s="35"/>
      <c r="S70" s="6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</row>
    <row r="71" spans="1:34" x14ac:dyDescent="0.2">
      <c r="A71" s="29">
        <v>106</v>
      </c>
      <c r="B71" s="30"/>
      <c r="C71" s="31"/>
      <c r="D71" s="32"/>
      <c r="E71" s="33"/>
      <c r="F71" s="34">
        <f t="shared" si="4"/>
        <v>0</v>
      </c>
      <c r="G71" s="35"/>
      <c r="H71" s="35"/>
      <c r="I71" s="67"/>
      <c r="J71" s="11"/>
      <c r="K71" s="29">
        <v>156</v>
      </c>
      <c r="L71" s="30"/>
      <c r="M71" s="31"/>
      <c r="N71" s="32"/>
      <c r="O71" s="33"/>
      <c r="P71" s="34">
        <f t="shared" si="5"/>
        <v>0</v>
      </c>
      <c r="Q71" s="35"/>
      <c r="R71" s="35"/>
      <c r="S71" s="6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</row>
    <row r="72" spans="1:34" x14ac:dyDescent="0.2">
      <c r="A72" s="29">
        <v>107</v>
      </c>
      <c r="B72" s="30"/>
      <c r="C72" s="31"/>
      <c r="D72" s="32"/>
      <c r="E72" s="33"/>
      <c r="F72" s="34">
        <f t="shared" si="4"/>
        <v>0</v>
      </c>
      <c r="G72" s="35"/>
      <c r="H72" s="35"/>
      <c r="I72" s="67"/>
      <c r="J72" s="11"/>
      <c r="K72" s="29">
        <v>157</v>
      </c>
      <c r="L72" s="30"/>
      <c r="M72" s="31"/>
      <c r="N72" s="32"/>
      <c r="O72" s="33"/>
      <c r="P72" s="34">
        <f t="shared" si="5"/>
        <v>0</v>
      </c>
      <c r="Q72" s="35"/>
      <c r="R72" s="35"/>
      <c r="S72" s="6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</row>
    <row r="73" spans="1:34" x14ac:dyDescent="0.2">
      <c r="A73" s="29">
        <v>108</v>
      </c>
      <c r="B73" s="30"/>
      <c r="C73" s="31"/>
      <c r="D73" s="32"/>
      <c r="E73" s="33"/>
      <c r="F73" s="34">
        <f t="shared" si="4"/>
        <v>0</v>
      </c>
      <c r="G73" s="35"/>
      <c r="H73" s="35"/>
      <c r="I73" s="67"/>
      <c r="J73" s="11"/>
      <c r="K73" s="29">
        <v>158</v>
      </c>
      <c r="L73" s="30"/>
      <c r="M73" s="31"/>
      <c r="N73" s="32"/>
      <c r="O73" s="33"/>
      <c r="P73" s="34">
        <f t="shared" si="5"/>
        <v>0</v>
      </c>
      <c r="Q73" s="35"/>
      <c r="R73" s="35"/>
      <c r="S73" s="6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</row>
    <row r="74" spans="1:34" x14ac:dyDescent="0.2">
      <c r="A74" s="29">
        <v>109</v>
      </c>
      <c r="B74" s="30"/>
      <c r="C74" s="31"/>
      <c r="D74" s="32"/>
      <c r="E74" s="33"/>
      <c r="F74" s="34">
        <f t="shared" si="4"/>
        <v>0</v>
      </c>
      <c r="G74" s="35"/>
      <c r="H74" s="35"/>
      <c r="I74" s="67"/>
      <c r="J74" s="11"/>
      <c r="K74" s="29">
        <v>159</v>
      </c>
      <c r="L74" s="30"/>
      <c r="M74" s="31"/>
      <c r="N74" s="32"/>
      <c r="O74" s="33"/>
      <c r="P74" s="34">
        <f t="shared" si="5"/>
        <v>0</v>
      </c>
      <c r="Q74" s="35"/>
      <c r="R74" s="35"/>
      <c r="S74" s="6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</row>
    <row r="75" spans="1:34" x14ac:dyDescent="0.2">
      <c r="A75" s="29">
        <v>110</v>
      </c>
      <c r="B75" s="30"/>
      <c r="C75" s="31"/>
      <c r="D75" s="32"/>
      <c r="E75" s="33"/>
      <c r="F75" s="34">
        <f t="shared" si="4"/>
        <v>0</v>
      </c>
      <c r="G75" s="35"/>
      <c r="H75" s="35"/>
      <c r="I75" s="67"/>
      <c r="J75" s="11"/>
      <c r="K75" s="29">
        <v>160</v>
      </c>
      <c r="L75" s="30"/>
      <c r="M75" s="31"/>
      <c r="N75" s="32"/>
      <c r="O75" s="33"/>
      <c r="P75" s="34">
        <f t="shared" si="5"/>
        <v>0</v>
      </c>
      <c r="Q75" s="35"/>
      <c r="R75" s="35"/>
      <c r="S75" s="6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</row>
    <row r="76" spans="1:34" x14ac:dyDescent="0.2">
      <c r="A76" s="29">
        <v>111</v>
      </c>
      <c r="B76" s="30"/>
      <c r="C76" s="31"/>
      <c r="D76" s="32"/>
      <c r="E76" s="33"/>
      <c r="F76" s="34">
        <f t="shared" si="4"/>
        <v>0</v>
      </c>
      <c r="G76" s="35"/>
      <c r="H76" s="35"/>
      <c r="I76" s="67"/>
      <c r="J76" s="11"/>
      <c r="K76" s="29">
        <v>161</v>
      </c>
      <c r="L76" s="30"/>
      <c r="M76" s="31"/>
      <c r="N76" s="32"/>
      <c r="O76" s="33"/>
      <c r="P76" s="34">
        <f t="shared" si="5"/>
        <v>0</v>
      </c>
      <c r="Q76" s="35"/>
      <c r="R76" s="35"/>
      <c r="S76" s="6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</row>
    <row r="77" spans="1:34" x14ac:dyDescent="0.2">
      <c r="A77" s="29">
        <v>112</v>
      </c>
      <c r="B77" s="30"/>
      <c r="C77" s="31"/>
      <c r="D77" s="32"/>
      <c r="E77" s="33"/>
      <c r="F77" s="34">
        <f t="shared" si="4"/>
        <v>0</v>
      </c>
      <c r="G77" s="35"/>
      <c r="H77" s="35"/>
      <c r="I77" s="67"/>
      <c r="J77" s="11"/>
      <c r="K77" s="29">
        <v>162</v>
      </c>
      <c r="L77" s="30"/>
      <c r="M77" s="31"/>
      <c r="N77" s="32"/>
      <c r="O77" s="33"/>
      <c r="P77" s="34">
        <f t="shared" si="5"/>
        <v>0</v>
      </c>
      <c r="Q77" s="35"/>
      <c r="R77" s="35"/>
      <c r="S77" s="6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</row>
    <row r="78" spans="1:34" x14ac:dyDescent="0.2">
      <c r="A78" s="29">
        <v>113</v>
      </c>
      <c r="B78" s="30"/>
      <c r="C78" s="31"/>
      <c r="D78" s="32"/>
      <c r="E78" s="33"/>
      <c r="F78" s="34">
        <f t="shared" si="4"/>
        <v>0</v>
      </c>
      <c r="G78" s="35"/>
      <c r="H78" s="35"/>
      <c r="I78" s="67"/>
      <c r="J78" s="11"/>
      <c r="K78" s="29">
        <v>163</v>
      </c>
      <c r="L78" s="30"/>
      <c r="M78" s="31"/>
      <c r="N78" s="32"/>
      <c r="O78" s="33"/>
      <c r="P78" s="34">
        <f t="shared" si="5"/>
        <v>0</v>
      </c>
      <c r="Q78" s="35"/>
      <c r="R78" s="35"/>
      <c r="S78" s="6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</row>
    <row r="79" spans="1:34" x14ac:dyDescent="0.2">
      <c r="A79" s="29">
        <v>114</v>
      </c>
      <c r="B79" s="30"/>
      <c r="C79" s="31"/>
      <c r="D79" s="32"/>
      <c r="E79" s="33"/>
      <c r="F79" s="34">
        <f t="shared" si="4"/>
        <v>0</v>
      </c>
      <c r="G79" s="35"/>
      <c r="H79" s="35"/>
      <c r="I79" s="67"/>
      <c r="J79" s="11"/>
      <c r="K79" s="29">
        <v>164</v>
      </c>
      <c r="L79" s="30"/>
      <c r="M79" s="31"/>
      <c r="N79" s="32"/>
      <c r="O79" s="33"/>
      <c r="P79" s="34">
        <f t="shared" si="5"/>
        <v>0</v>
      </c>
      <c r="Q79" s="35"/>
      <c r="R79" s="35"/>
      <c r="S79" s="6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</row>
    <row r="80" spans="1:34" x14ac:dyDescent="0.2">
      <c r="A80" s="29">
        <v>115</v>
      </c>
      <c r="B80" s="30"/>
      <c r="C80" s="31"/>
      <c r="D80" s="32"/>
      <c r="E80" s="33"/>
      <c r="F80" s="34">
        <f t="shared" si="4"/>
        <v>0</v>
      </c>
      <c r="G80" s="35"/>
      <c r="H80" s="35"/>
      <c r="I80" s="67"/>
      <c r="J80" s="11"/>
      <c r="K80" s="29">
        <v>165</v>
      </c>
      <c r="L80" s="30"/>
      <c r="M80" s="31"/>
      <c r="N80" s="32"/>
      <c r="O80" s="33"/>
      <c r="P80" s="34">
        <f t="shared" si="5"/>
        <v>0</v>
      </c>
      <c r="Q80" s="35"/>
      <c r="R80" s="35"/>
      <c r="S80" s="6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</row>
    <row r="81" spans="1:34" x14ac:dyDescent="0.2">
      <c r="A81" s="29">
        <v>116</v>
      </c>
      <c r="B81" s="30"/>
      <c r="C81" s="31"/>
      <c r="D81" s="32"/>
      <c r="E81" s="33"/>
      <c r="F81" s="34">
        <f t="shared" si="4"/>
        <v>0</v>
      </c>
      <c r="G81" s="35"/>
      <c r="H81" s="35"/>
      <c r="I81" s="67"/>
      <c r="J81" s="11"/>
      <c r="K81" s="29">
        <v>166</v>
      </c>
      <c r="L81" s="30"/>
      <c r="M81" s="31"/>
      <c r="N81" s="32"/>
      <c r="O81" s="33"/>
      <c r="P81" s="34">
        <f t="shared" si="5"/>
        <v>0</v>
      </c>
      <c r="Q81" s="35"/>
      <c r="R81" s="35"/>
      <c r="S81" s="6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</row>
    <row r="82" spans="1:34" x14ac:dyDescent="0.2">
      <c r="A82" s="29">
        <v>117</v>
      </c>
      <c r="B82" s="30"/>
      <c r="C82" s="31"/>
      <c r="D82" s="32"/>
      <c r="E82" s="33"/>
      <c r="F82" s="34">
        <f t="shared" si="4"/>
        <v>0</v>
      </c>
      <c r="G82" s="35"/>
      <c r="H82" s="35"/>
      <c r="I82" s="67"/>
      <c r="J82" s="11"/>
      <c r="K82" s="29">
        <v>167</v>
      </c>
      <c r="L82" s="30"/>
      <c r="M82" s="31"/>
      <c r="N82" s="32"/>
      <c r="O82" s="33"/>
      <c r="P82" s="34">
        <f t="shared" si="5"/>
        <v>0</v>
      </c>
      <c r="Q82" s="35"/>
      <c r="R82" s="35"/>
      <c r="S82" s="6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</row>
    <row r="83" spans="1:34" x14ac:dyDescent="0.2">
      <c r="A83" s="29">
        <v>118</v>
      </c>
      <c r="B83" s="30"/>
      <c r="C83" s="31"/>
      <c r="D83" s="32"/>
      <c r="E83" s="33"/>
      <c r="F83" s="34">
        <f t="shared" si="4"/>
        <v>0</v>
      </c>
      <c r="G83" s="35"/>
      <c r="H83" s="35"/>
      <c r="I83" s="67"/>
      <c r="J83" s="11"/>
      <c r="K83" s="29">
        <v>168</v>
      </c>
      <c r="L83" s="30"/>
      <c r="M83" s="31"/>
      <c r="N83" s="32"/>
      <c r="O83" s="33"/>
      <c r="P83" s="34">
        <f t="shared" si="5"/>
        <v>0</v>
      </c>
      <c r="Q83" s="35"/>
      <c r="R83" s="35"/>
      <c r="S83" s="6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</row>
    <row r="84" spans="1:34" x14ac:dyDescent="0.2">
      <c r="A84" s="29">
        <v>119</v>
      </c>
      <c r="B84" s="30"/>
      <c r="C84" s="31"/>
      <c r="D84" s="32"/>
      <c r="E84" s="33"/>
      <c r="F84" s="34">
        <f t="shared" si="4"/>
        <v>0</v>
      </c>
      <c r="G84" s="35"/>
      <c r="H84" s="35"/>
      <c r="I84" s="67"/>
      <c r="J84" s="11"/>
      <c r="K84" s="29">
        <v>169</v>
      </c>
      <c r="L84" s="30"/>
      <c r="M84" s="31"/>
      <c r="N84" s="32"/>
      <c r="O84" s="33"/>
      <c r="P84" s="34">
        <f t="shared" si="5"/>
        <v>0</v>
      </c>
      <c r="Q84" s="35"/>
      <c r="R84" s="35"/>
      <c r="S84" s="6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</row>
    <row r="85" spans="1:34" x14ac:dyDescent="0.2">
      <c r="A85" s="29">
        <v>120</v>
      </c>
      <c r="B85" s="30"/>
      <c r="C85" s="31"/>
      <c r="D85" s="32"/>
      <c r="E85" s="33"/>
      <c r="F85" s="34">
        <f t="shared" si="4"/>
        <v>0</v>
      </c>
      <c r="G85" s="35"/>
      <c r="H85" s="35"/>
      <c r="I85" s="67"/>
      <c r="J85" s="11"/>
      <c r="K85" s="29">
        <v>170</v>
      </c>
      <c r="L85" s="30"/>
      <c r="M85" s="31"/>
      <c r="N85" s="32"/>
      <c r="O85" s="33"/>
      <c r="P85" s="34">
        <f t="shared" si="5"/>
        <v>0</v>
      </c>
      <c r="Q85" s="35"/>
      <c r="R85" s="35"/>
      <c r="S85" s="6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</row>
    <row r="86" spans="1:34" x14ac:dyDescent="0.2">
      <c r="A86" s="29">
        <v>121</v>
      </c>
      <c r="B86" s="30"/>
      <c r="C86" s="31"/>
      <c r="D86" s="32"/>
      <c r="E86" s="33"/>
      <c r="F86" s="34">
        <f t="shared" si="4"/>
        <v>0</v>
      </c>
      <c r="G86" s="35"/>
      <c r="H86" s="35"/>
      <c r="I86" s="67"/>
      <c r="J86" s="11"/>
      <c r="K86" s="29">
        <v>171</v>
      </c>
      <c r="L86" s="30"/>
      <c r="M86" s="31"/>
      <c r="N86" s="32"/>
      <c r="O86" s="33"/>
      <c r="P86" s="34">
        <f t="shared" si="5"/>
        <v>0</v>
      </c>
      <c r="Q86" s="35"/>
      <c r="R86" s="35"/>
      <c r="S86" s="6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</row>
    <row r="87" spans="1:34" x14ac:dyDescent="0.2">
      <c r="A87" s="29">
        <v>122</v>
      </c>
      <c r="B87" s="30"/>
      <c r="C87" s="31"/>
      <c r="D87" s="32"/>
      <c r="E87" s="33"/>
      <c r="F87" s="34">
        <f t="shared" si="4"/>
        <v>0</v>
      </c>
      <c r="G87" s="35"/>
      <c r="H87" s="35"/>
      <c r="I87" s="67"/>
      <c r="J87" s="11"/>
      <c r="K87" s="29">
        <v>172</v>
      </c>
      <c r="L87" s="30"/>
      <c r="M87" s="31"/>
      <c r="N87" s="32"/>
      <c r="O87" s="33"/>
      <c r="P87" s="34">
        <f t="shared" si="5"/>
        <v>0</v>
      </c>
      <c r="Q87" s="35"/>
      <c r="R87" s="35"/>
      <c r="S87" s="6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</row>
    <row r="88" spans="1:34" x14ac:dyDescent="0.2">
      <c r="A88" s="29">
        <v>123</v>
      </c>
      <c r="B88" s="30"/>
      <c r="C88" s="31"/>
      <c r="D88" s="32"/>
      <c r="E88" s="33"/>
      <c r="F88" s="34">
        <f t="shared" si="4"/>
        <v>0</v>
      </c>
      <c r="G88" s="35"/>
      <c r="H88" s="35"/>
      <c r="I88" s="67"/>
      <c r="J88" s="11"/>
      <c r="K88" s="29">
        <v>173</v>
      </c>
      <c r="L88" s="30"/>
      <c r="M88" s="31"/>
      <c r="N88" s="32"/>
      <c r="O88" s="33"/>
      <c r="P88" s="34">
        <f t="shared" si="5"/>
        <v>0</v>
      </c>
      <c r="Q88" s="35"/>
      <c r="R88" s="35"/>
      <c r="S88" s="6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</row>
    <row r="89" spans="1:34" x14ac:dyDescent="0.2">
      <c r="A89" s="29">
        <v>124</v>
      </c>
      <c r="B89" s="30"/>
      <c r="C89" s="31"/>
      <c r="D89" s="32"/>
      <c r="E89" s="33"/>
      <c r="F89" s="34">
        <f t="shared" si="4"/>
        <v>0</v>
      </c>
      <c r="G89" s="35"/>
      <c r="H89" s="35"/>
      <c r="I89" s="67"/>
      <c r="J89" s="11"/>
      <c r="K89" s="29">
        <v>174</v>
      </c>
      <c r="L89" s="30"/>
      <c r="M89" s="31"/>
      <c r="N89" s="32"/>
      <c r="O89" s="33"/>
      <c r="P89" s="34">
        <f t="shared" si="5"/>
        <v>0</v>
      </c>
      <c r="Q89" s="35"/>
      <c r="R89" s="35"/>
      <c r="S89" s="6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</row>
    <row r="90" spans="1:34" x14ac:dyDescent="0.2">
      <c r="A90" s="29">
        <v>125</v>
      </c>
      <c r="B90" s="30"/>
      <c r="C90" s="31"/>
      <c r="D90" s="33"/>
      <c r="E90" s="33"/>
      <c r="F90" s="34">
        <f t="shared" si="4"/>
        <v>0</v>
      </c>
      <c r="G90" s="36"/>
      <c r="H90" s="36"/>
      <c r="I90" s="67"/>
      <c r="J90" s="11"/>
      <c r="K90" s="29">
        <v>175</v>
      </c>
      <c r="L90" s="30"/>
      <c r="M90" s="31"/>
      <c r="N90" s="33"/>
      <c r="O90" s="33"/>
      <c r="P90" s="34">
        <f t="shared" si="5"/>
        <v>0</v>
      </c>
      <c r="Q90" s="36"/>
      <c r="R90" s="36"/>
      <c r="S90" s="6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</row>
    <row r="91" spans="1:34" x14ac:dyDescent="0.2">
      <c r="A91" s="29">
        <v>126</v>
      </c>
      <c r="B91" s="30"/>
      <c r="C91" s="31"/>
      <c r="D91" s="33"/>
      <c r="E91" s="33"/>
      <c r="F91" s="34">
        <f t="shared" si="4"/>
        <v>0</v>
      </c>
      <c r="G91" s="37"/>
      <c r="H91" s="37"/>
      <c r="I91" s="67"/>
      <c r="J91" s="11"/>
      <c r="K91" s="29">
        <v>176</v>
      </c>
      <c r="L91" s="30"/>
      <c r="M91" s="31"/>
      <c r="N91" s="33"/>
      <c r="O91" s="33"/>
      <c r="P91" s="34">
        <f t="shared" si="5"/>
        <v>0</v>
      </c>
      <c r="Q91" s="37"/>
      <c r="R91" s="37"/>
      <c r="S91" s="6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</row>
    <row r="92" spans="1:34" x14ac:dyDescent="0.2">
      <c r="A92" s="29">
        <v>127</v>
      </c>
      <c r="B92" s="30"/>
      <c r="C92" s="31"/>
      <c r="D92" s="33"/>
      <c r="E92" s="33"/>
      <c r="F92" s="34">
        <f t="shared" si="4"/>
        <v>0</v>
      </c>
      <c r="G92" s="35"/>
      <c r="H92" s="35"/>
      <c r="I92" s="67"/>
      <c r="J92" s="11"/>
      <c r="K92" s="29">
        <v>177</v>
      </c>
      <c r="L92" s="30"/>
      <c r="M92" s="31"/>
      <c r="N92" s="33"/>
      <c r="O92" s="33"/>
      <c r="P92" s="34">
        <f t="shared" si="5"/>
        <v>0</v>
      </c>
      <c r="Q92" s="35"/>
      <c r="R92" s="35"/>
      <c r="S92" s="6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</row>
    <row r="93" spans="1:34" x14ac:dyDescent="0.2">
      <c r="A93" s="29">
        <v>128</v>
      </c>
      <c r="B93" s="30"/>
      <c r="C93" s="31"/>
      <c r="D93" s="33"/>
      <c r="E93" s="33"/>
      <c r="F93" s="34">
        <f t="shared" si="4"/>
        <v>0</v>
      </c>
      <c r="G93" s="35"/>
      <c r="H93" s="35"/>
      <c r="I93" s="67"/>
      <c r="J93" s="11"/>
      <c r="K93" s="29">
        <v>178</v>
      </c>
      <c r="L93" s="30"/>
      <c r="M93" s="31"/>
      <c r="N93" s="33"/>
      <c r="O93" s="33"/>
      <c r="P93" s="34">
        <f t="shared" si="5"/>
        <v>0</v>
      </c>
      <c r="Q93" s="35"/>
      <c r="R93" s="35"/>
      <c r="S93" s="6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</row>
    <row r="94" spans="1:34" x14ac:dyDescent="0.2">
      <c r="A94" s="29">
        <v>129</v>
      </c>
      <c r="B94" s="30"/>
      <c r="C94" s="31"/>
      <c r="D94" s="33"/>
      <c r="E94" s="33"/>
      <c r="F94" s="34">
        <f t="shared" si="4"/>
        <v>0</v>
      </c>
      <c r="G94" s="35"/>
      <c r="H94" s="35"/>
      <c r="I94" s="67"/>
      <c r="J94" s="11"/>
      <c r="K94" s="29">
        <v>179</v>
      </c>
      <c r="L94" s="30"/>
      <c r="M94" s="31"/>
      <c r="N94" s="33"/>
      <c r="O94" s="33"/>
      <c r="P94" s="34">
        <f t="shared" si="5"/>
        <v>0</v>
      </c>
      <c r="Q94" s="35"/>
      <c r="R94" s="35"/>
      <c r="S94" s="6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</row>
    <row r="95" spans="1:34" x14ac:dyDescent="0.2">
      <c r="A95" s="29">
        <v>130</v>
      </c>
      <c r="B95" s="30"/>
      <c r="C95" s="31"/>
      <c r="D95" s="33"/>
      <c r="E95" s="33"/>
      <c r="F95" s="34">
        <f t="shared" si="4"/>
        <v>0</v>
      </c>
      <c r="G95" s="35"/>
      <c r="H95" s="35"/>
      <c r="I95" s="67"/>
      <c r="J95" s="11"/>
      <c r="K95" s="29">
        <v>180</v>
      </c>
      <c r="L95" s="30"/>
      <c r="M95" s="31"/>
      <c r="N95" s="33"/>
      <c r="O95" s="33"/>
      <c r="P95" s="34">
        <f t="shared" si="5"/>
        <v>0</v>
      </c>
      <c r="Q95" s="35"/>
      <c r="R95" s="35"/>
      <c r="S95" s="6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</row>
    <row r="96" spans="1:34" x14ac:dyDescent="0.2">
      <c r="A96" s="29">
        <v>131</v>
      </c>
      <c r="B96" s="30"/>
      <c r="C96" s="31"/>
      <c r="D96" s="33"/>
      <c r="E96" s="33"/>
      <c r="F96" s="34">
        <f t="shared" si="4"/>
        <v>0</v>
      </c>
      <c r="G96" s="35"/>
      <c r="H96" s="35"/>
      <c r="I96" s="67"/>
      <c r="J96" s="11"/>
      <c r="K96" s="29">
        <v>181</v>
      </c>
      <c r="L96" s="30"/>
      <c r="M96" s="31"/>
      <c r="N96" s="33"/>
      <c r="O96" s="33"/>
      <c r="P96" s="34">
        <f t="shared" si="5"/>
        <v>0</v>
      </c>
      <c r="Q96" s="35"/>
      <c r="R96" s="35"/>
      <c r="S96" s="6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</row>
    <row r="97" spans="1:34" x14ac:dyDescent="0.2">
      <c r="A97" s="29">
        <v>132</v>
      </c>
      <c r="B97" s="30"/>
      <c r="C97" s="31"/>
      <c r="D97" s="33"/>
      <c r="E97" s="33"/>
      <c r="F97" s="34">
        <f t="shared" si="4"/>
        <v>0</v>
      </c>
      <c r="G97" s="35"/>
      <c r="H97" s="35"/>
      <c r="I97" s="67"/>
      <c r="J97" s="11"/>
      <c r="K97" s="29">
        <v>182</v>
      </c>
      <c r="L97" s="30"/>
      <c r="M97" s="31"/>
      <c r="N97" s="33"/>
      <c r="O97" s="33"/>
      <c r="P97" s="34">
        <f t="shared" si="5"/>
        <v>0</v>
      </c>
      <c r="Q97" s="35"/>
      <c r="R97" s="35"/>
      <c r="S97" s="6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</row>
    <row r="98" spans="1:34" x14ac:dyDescent="0.2">
      <c r="A98" s="29">
        <v>133</v>
      </c>
      <c r="B98" s="30"/>
      <c r="C98" s="31"/>
      <c r="D98" s="33"/>
      <c r="E98" s="33"/>
      <c r="F98" s="34">
        <f t="shared" ref="F98:F115" si="6">ROUND(D98/40/12*E98,3)</f>
        <v>0</v>
      </c>
      <c r="G98" s="35"/>
      <c r="H98" s="35"/>
      <c r="I98" s="67"/>
      <c r="J98" s="11"/>
      <c r="K98" s="29">
        <v>183</v>
      </c>
      <c r="L98" s="30"/>
      <c r="M98" s="31"/>
      <c r="N98" s="33"/>
      <c r="O98" s="33"/>
      <c r="P98" s="34">
        <f t="shared" si="5"/>
        <v>0</v>
      </c>
      <c r="Q98" s="35"/>
      <c r="R98" s="35"/>
      <c r="S98" s="6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</row>
    <row r="99" spans="1:34" x14ac:dyDescent="0.2">
      <c r="A99" s="29">
        <v>134</v>
      </c>
      <c r="B99" s="30"/>
      <c r="C99" s="31"/>
      <c r="D99" s="33"/>
      <c r="E99" s="33"/>
      <c r="F99" s="34">
        <f t="shared" si="6"/>
        <v>0</v>
      </c>
      <c r="G99" s="35"/>
      <c r="H99" s="35"/>
      <c r="I99" s="67"/>
      <c r="J99" s="11"/>
      <c r="K99" s="29">
        <v>184</v>
      </c>
      <c r="L99" s="30"/>
      <c r="M99" s="31"/>
      <c r="N99" s="33"/>
      <c r="O99" s="33"/>
      <c r="P99" s="34">
        <f t="shared" si="5"/>
        <v>0</v>
      </c>
      <c r="Q99" s="35"/>
      <c r="R99" s="35"/>
      <c r="S99" s="6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</row>
    <row r="100" spans="1:34" x14ac:dyDescent="0.2">
      <c r="A100" s="29">
        <v>135</v>
      </c>
      <c r="B100" s="30"/>
      <c r="C100" s="31"/>
      <c r="D100" s="33"/>
      <c r="E100" s="33"/>
      <c r="F100" s="34">
        <f t="shared" si="6"/>
        <v>0</v>
      </c>
      <c r="G100" s="35"/>
      <c r="H100" s="35"/>
      <c r="I100" s="67"/>
      <c r="J100" s="11"/>
      <c r="K100" s="29">
        <v>185</v>
      </c>
      <c r="L100" s="30"/>
      <c r="M100" s="31"/>
      <c r="N100" s="33"/>
      <c r="O100" s="33"/>
      <c r="P100" s="34">
        <f t="shared" si="5"/>
        <v>0</v>
      </c>
      <c r="Q100" s="35"/>
      <c r="R100" s="35"/>
      <c r="S100" s="6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</row>
    <row r="101" spans="1:34" x14ac:dyDescent="0.2">
      <c r="A101" s="29">
        <v>136</v>
      </c>
      <c r="B101" s="30"/>
      <c r="C101" s="31"/>
      <c r="D101" s="33"/>
      <c r="E101" s="33"/>
      <c r="F101" s="34">
        <f t="shared" si="6"/>
        <v>0</v>
      </c>
      <c r="G101" s="35"/>
      <c r="H101" s="35"/>
      <c r="I101" s="67"/>
      <c r="J101" s="11"/>
      <c r="K101" s="29">
        <v>186</v>
      </c>
      <c r="L101" s="30"/>
      <c r="M101" s="31"/>
      <c r="N101" s="33"/>
      <c r="O101" s="33"/>
      <c r="P101" s="34">
        <f t="shared" si="5"/>
        <v>0</v>
      </c>
      <c r="Q101" s="35"/>
      <c r="R101" s="35"/>
      <c r="S101" s="6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</row>
    <row r="102" spans="1:34" x14ac:dyDescent="0.2">
      <c r="A102" s="29">
        <v>137</v>
      </c>
      <c r="B102" s="30"/>
      <c r="C102" s="31"/>
      <c r="D102" s="33"/>
      <c r="E102" s="33"/>
      <c r="F102" s="34">
        <f t="shared" si="6"/>
        <v>0</v>
      </c>
      <c r="G102" s="35"/>
      <c r="H102" s="35"/>
      <c r="I102" s="67"/>
      <c r="J102" s="11"/>
      <c r="K102" s="29">
        <v>187</v>
      </c>
      <c r="L102" s="30"/>
      <c r="M102" s="31"/>
      <c r="N102" s="33"/>
      <c r="O102" s="33"/>
      <c r="P102" s="34">
        <f t="shared" si="5"/>
        <v>0</v>
      </c>
      <c r="Q102" s="35"/>
      <c r="R102" s="35"/>
      <c r="S102" s="6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</row>
    <row r="103" spans="1:34" x14ac:dyDescent="0.2">
      <c r="A103" s="29">
        <v>138</v>
      </c>
      <c r="B103" s="30"/>
      <c r="C103" s="31"/>
      <c r="D103" s="33"/>
      <c r="E103" s="33"/>
      <c r="F103" s="34">
        <f t="shared" si="6"/>
        <v>0</v>
      </c>
      <c r="G103" s="35"/>
      <c r="H103" s="35"/>
      <c r="I103" s="67"/>
      <c r="J103" s="11"/>
      <c r="K103" s="29">
        <v>188</v>
      </c>
      <c r="L103" s="30"/>
      <c r="M103" s="31"/>
      <c r="N103" s="33"/>
      <c r="O103" s="33"/>
      <c r="P103" s="34">
        <f t="shared" si="5"/>
        <v>0</v>
      </c>
      <c r="Q103" s="35"/>
      <c r="R103" s="35"/>
      <c r="S103" s="6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</row>
    <row r="104" spans="1:34" x14ac:dyDescent="0.2">
      <c r="A104" s="29">
        <v>139</v>
      </c>
      <c r="B104" s="30"/>
      <c r="C104" s="31"/>
      <c r="D104" s="33"/>
      <c r="E104" s="33"/>
      <c r="F104" s="34">
        <f t="shared" si="6"/>
        <v>0</v>
      </c>
      <c r="G104" s="35"/>
      <c r="H104" s="35"/>
      <c r="I104" s="67"/>
      <c r="J104" s="11"/>
      <c r="K104" s="29">
        <v>189</v>
      </c>
      <c r="L104" s="30"/>
      <c r="M104" s="31"/>
      <c r="N104" s="33"/>
      <c r="O104" s="33"/>
      <c r="P104" s="34">
        <f t="shared" si="5"/>
        <v>0</v>
      </c>
      <c r="Q104" s="35"/>
      <c r="R104" s="35"/>
      <c r="S104" s="6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</row>
    <row r="105" spans="1:34" x14ac:dyDescent="0.2">
      <c r="A105" s="29">
        <v>140</v>
      </c>
      <c r="B105" s="30"/>
      <c r="C105" s="31"/>
      <c r="D105" s="33"/>
      <c r="E105" s="33"/>
      <c r="F105" s="34">
        <f t="shared" si="6"/>
        <v>0</v>
      </c>
      <c r="G105" s="35"/>
      <c r="H105" s="35"/>
      <c r="I105" s="67"/>
      <c r="J105" s="11"/>
      <c r="K105" s="29">
        <v>190</v>
      </c>
      <c r="L105" s="30"/>
      <c r="M105" s="31"/>
      <c r="N105" s="33"/>
      <c r="O105" s="33"/>
      <c r="P105" s="34">
        <f t="shared" si="5"/>
        <v>0</v>
      </c>
      <c r="Q105" s="35"/>
      <c r="R105" s="35"/>
      <c r="S105" s="6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</row>
    <row r="106" spans="1:34" x14ac:dyDescent="0.2">
      <c r="A106" s="29">
        <v>141</v>
      </c>
      <c r="B106" s="30"/>
      <c r="C106" s="31"/>
      <c r="D106" s="33"/>
      <c r="E106" s="33"/>
      <c r="F106" s="34">
        <f t="shared" si="6"/>
        <v>0</v>
      </c>
      <c r="G106" s="35"/>
      <c r="H106" s="35"/>
      <c r="I106" s="67"/>
      <c r="J106" s="11"/>
      <c r="K106" s="14"/>
      <c r="L106" s="15"/>
      <c r="M106" s="15"/>
      <c r="N106" s="15"/>
      <c r="O106" s="15"/>
      <c r="P106" s="15"/>
      <c r="Q106" s="15"/>
      <c r="R106" s="15"/>
      <c r="S106" s="16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</row>
    <row r="107" spans="1:34" x14ac:dyDescent="0.2">
      <c r="A107" s="29">
        <v>142</v>
      </c>
      <c r="B107" s="30"/>
      <c r="C107" s="31"/>
      <c r="D107" s="33"/>
      <c r="E107" s="33"/>
      <c r="F107" s="34">
        <f t="shared" si="6"/>
        <v>0</v>
      </c>
      <c r="G107" s="35"/>
      <c r="H107" s="35"/>
      <c r="I107" s="67"/>
      <c r="J107" s="11"/>
      <c r="K107" s="17"/>
      <c r="L107" s="18"/>
      <c r="M107" s="18"/>
      <c r="N107" s="18"/>
      <c r="O107" s="68" t="s">
        <v>15</v>
      </c>
      <c r="P107" s="69">
        <f>SUM(F9:F58,P9:P58,F66:F115,P66:P105)</f>
        <v>0</v>
      </c>
      <c r="Q107" s="18"/>
      <c r="R107" s="68" t="s">
        <v>16</v>
      </c>
      <c r="S107" s="78">
        <f>SUM(I9:I58,S9:S58,I66:I115,S66:S105)</f>
        <v>0</v>
      </c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</row>
    <row r="108" spans="1:34" x14ac:dyDescent="0.2">
      <c r="A108" s="29">
        <v>143</v>
      </c>
      <c r="B108" s="30"/>
      <c r="C108" s="31"/>
      <c r="D108" s="33"/>
      <c r="E108" s="33"/>
      <c r="F108" s="34">
        <f t="shared" si="6"/>
        <v>0</v>
      </c>
      <c r="G108" s="35"/>
      <c r="H108" s="35"/>
      <c r="I108" s="67"/>
      <c r="J108" s="11"/>
      <c r="K108" s="20"/>
      <c r="L108" s="18"/>
      <c r="M108" s="18"/>
      <c r="N108" s="18"/>
      <c r="O108" s="18"/>
      <c r="P108" s="147" t="s">
        <v>26</v>
      </c>
      <c r="Q108" s="147"/>
      <c r="R108" s="147"/>
      <c r="S108" s="148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</row>
    <row r="109" spans="1:34" ht="12.75" customHeight="1" x14ac:dyDescent="0.2">
      <c r="A109" s="29">
        <v>144</v>
      </c>
      <c r="B109" s="30"/>
      <c r="C109" s="31"/>
      <c r="D109" s="33"/>
      <c r="E109" s="33"/>
      <c r="F109" s="34">
        <f t="shared" si="6"/>
        <v>0</v>
      </c>
      <c r="G109" s="35"/>
      <c r="H109" s="35"/>
      <c r="I109" s="67"/>
      <c r="J109" s="11"/>
      <c r="K109" s="20"/>
      <c r="L109" s="18"/>
      <c r="M109" s="18"/>
      <c r="N109" s="7"/>
      <c r="O109" s="7"/>
      <c r="P109" s="147"/>
      <c r="Q109" s="147"/>
      <c r="R109" s="147"/>
      <c r="S109" s="148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</row>
    <row r="110" spans="1:34" x14ac:dyDescent="0.2">
      <c r="A110" s="29">
        <v>145</v>
      </c>
      <c r="B110" s="30"/>
      <c r="C110" s="31"/>
      <c r="D110" s="33"/>
      <c r="E110" s="33"/>
      <c r="F110" s="34">
        <f t="shared" si="6"/>
        <v>0</v>
      </c>
      <c r="G110" s="35"/>
      <c r="H110" s="35"/>
      <c r="I110" s="67"/>
      <c r="J110" s="11"/>
      <c r="K110" s="20"/>
      <c r="L110" s="23"/>
      <c r="N110" s="61" t="s">
        <v>18</v>
      </c>
      <c r="O110" s="84" t="str">
        <f>IF(AND(Leiter!O38&lt;&gt;"-",O111&lt;&gt;"-"),Leiter!O36,"-")</f>
        <v>-</v>
      </c>
      <c r="P110" s="147"/>
      <c r="Q110" s="147"/>
      <c r="R110" s="147"/>
      <c r="S110" s="148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</row>
    <row r="111" spans="1:34" x14ac:dyDescent="0.2">
      <c r="A111" s="29">
        <v>146</v>
      </c>
      <c r="B111" s="30"/>
      <c r="C111" s="31"/>
      <c r="D111" s="33"/>
      <c r="E111" s="33"/>
      <c r="F111" s="34">
        <f t="shared" si="6"/>
        <v>0</v>
      </c>
      <c r="G111" s="35"/>
      <c r="H111" s="35"/>
      <c r="I111" s="67"/>
      <c r="J111" s="11"/>
      <c r="K111" s="20"/>
      <c r="L111" s="23"/>
      <c r="M111" s="23"/>
      <c r="N111" s="68" t="s">
        <v>21</v>
      </c>
      <c r="O111" s="85" t="str">
        <f>IF(P107&gt;0,ROUND(S107/12/P107,2),"-")</f>
        <v>-</v>
      </c>
      <c r="P111" s="147"/>
      <c r="Q111" s="147"/>
      <c r="R111" s="147"/>
      <c r="S111" s="148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</row>
    <row r="112" spans="1:34" x14ac:dyDescent="0.2">
      <c r="A112" s="29">
        <v>147</v>
      </c>
      <c r="B112" s="30"/>
      <c r="C112" s="31"/>
      <c r="D112" s="33"/>
      <c r="E112" s="33"/>
      <c r="F112" s="34">
        <f t="shared" si="6"/>
        <v>0</v>
      </c>
      <c r="G112" s="35"/>
      <c r="H112" s="35"/>
      <c r="I112" s="67"/>
      <c r="J112" s="11"/>
      <c r="K112" s="20"/>
      <c r="L112" s="10"/>
      <c r="M112" s="10"/>
      <c r="N112" s="19" t="s">
        <v>24</v>
      </c>
      <c r="O112" s="93" t="str">
        <f>Leiter!O38</f>
        <v>-</v>
      </c>
      <c r="P112" s="147"/>
      <c r="Q112" s="147"/>
      <c r="R112" s="147"/>
      <c r="S112" s="148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</row>
    <row r="113" spans="1:34" x14ac:dyDescent="0.2">
      <c r="A113" s="29">
        <v>148</v>
      </c>
      <c r="B113" s="30"/>
      <c r="C113" s="31"/>
      <c r="D113" s="33"/>
      <c r="E113" s="33"/>
      <c r="F113" s="34">
        <f t="shared" si="6"/>
        <v>0</v>
      </c>
      <c r="G113" s="35"/>
      <c r="H113" s="35"/>
      <c r="I113" s="67"/>
      <c r="J113" s="11"/>
      <c r="K113" s="20"/>
      <c r="L113" s="23"/>
      <c r="M113" s="23"/>
      <c r="N113" s="23"/>
      <c r="O113" s="21"/>
      <c r="P113" s="21"/>
      <c r="Q113" s="21"/>
      <c r="R113" s="21"/>
      <c r="S113" s="24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</row>
    <row r="114" spans="1:34" x14ac:dyDescent="0.2">
      <c r="A114" s="29">
        <v>149</v>
      </c>
      <c r="B114" s="30"/>
      <c r="C114" s="31"/>
      <c r="D114" s="33"/>
      <c r="E114" s="33"/>
      <c r="F114" s="34">
        <f t="shared" si="6"/>
        <v>0</v>
      </c>
      <c r="G114" s="35"/>
      <c r="H114" s="35"/>
      <c r="I114" s="67"/>
      <c r="J114" s="11"/>
      <c r="K114" s="20"/>
      <c r="L114" s="23"/>
      <c r="M114" s="23"/>
      <c r="N114" s="23"/>
      <c r="O114" s="18"/>
      <c r="P114" s="18"/>
      <c r="Q114" s="18"/>
      <c r="R114" s="18"/>
      <c r="S114" s="24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</row>
    <row r="115" spans="1:34" ht="13.5" thickBot="1" x14ac:dyDescent="0.25">
      <c r="A115" s="29">
        <v>150</v>
      </c>
      <c r="B115" s="30"/>
      <c r="C115" s="31"/>
      <c r="D115" s="33"/>
      <c r="E115" s="33"/>
      <c r="F115" s="34">
        <f t="shared" si="6"/>
        <v>0</v>
      </c>
      <c r="G115" s="35"/>
      <c r="H115" s="35"/>
      <c r="I115" s="67"/>
      <c r="J115" s="11"/>
      <c r="K115" s="88"/>
      <c r="L115" s="87"/>
      <c r="M115" s="87"/>
      <c r="N115" s="87"/>
      <c r="O115" s="87"/>
      <c r="P115" s="82" t="s">
        <v>1</v>
      </c>
      <c r="Q115" s="83"/>
      <c r="R115" s="83"/>
      <c r="S115" s="89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</row>
    <row r="116" spans="1:34" x14ac:dyDescent="0.2">
      <c r="A116" s="81" t="str">
        <f>Leiter!A42</f>
        <v>Dateiversion: 03.11.2020</v>
      </c>
      <c r="B116" s="8"/>
      <c r="C116" s="9" t="s">
        <v>2</v>
      </c>
      <c r="D116" s="10" t="s">
        <v>5</v>
      </c>
      <c r="E116" s="11"/>
      <c r="F116" s="12"/>
      <c r="G116" s="11"/>
      <c r="H116" s="11"/>
      <c r="I116" s="12"/>
      <c r="J116" s="12"/>
      <c r="K116" s="11"/>
      <c r="L116" s="11"/>
      <c r="M116" s="11"/>
      <c r="N116" s="86" t="s">
        <v>4</v>
      </c>
      <c r="O116" s="10" t="s">
        <v>12</v>
      </c>
      <c r="P116" s="11"/>
      <c r="Q116" s="11"/>
      <c r="R116" s="11"/>
      <c r="S116" s="11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</row>
    <row r="117" spans="1:34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</row>
    <row r="118" spans="1:34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</row>
    <row r="119" spans="1:34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</row>
    <row r="120" spans="1:34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</row>
    <row r="121" spans="1:34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</row>
    <row r="122" spans="1:34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</row>
    <row r="123" spans="1:34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</row>
    <row r="124" spans="1:34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</row>
    <row r="125" spans="1:34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</row>
    <row r="126" spans="1:34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</row>
    <row r="127" spans="1:34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</row>
    <row r="128" spans="1:34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</row>
    <row r="129" spans="1:34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</row>
    <row r="130" spans="1:34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</row>
    <row r="131" spans="1:34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</row>
    <row r="132" spans="1:34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</row>
    <row r="133" spans="1:34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</row>
    <row r="134" spans="1:34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</row>
    <row r="135" spans="1:34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</row>
    <row r="136" spans="1:34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</row>
    <row r="137" spans="1:34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</row>
    <row r="138" spans="1:34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</row>
    <row r="139" spans="1:34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</row>
    <row r="140" spans="1:34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</row>
    <row r="141" spans="1:34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</row>
    <row r="142" spans="1:34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</row>
    <row r="143" spans="1:34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</row>
    <row r="144" spans="1:34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</row>
    <row r="145" spans="1:34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</row>
    <row r="146" spans="1:34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</row>
    <row r="147" spans="1:34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</row>
    <row r="148" spans="1:34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</row>
    <row r="149" spans="1:34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</row>
    <row r="150" spans="1:34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</row>
    <row r="151" spans="1:34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</row>
    <row r="152" spans="1:34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</row>
    <row r="153" spans="1:34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</row>
    <row r="154" spans="1:34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</row>
    <row r="155" spans="1:34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</row>
    <row r="156" spans="1:34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</row>
    <row r="157" spans="1:34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</row>
    <row r="158" spans="1:34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</row>
    <row r="159" spans="1:34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</row>
    <row r="160" spans="1:34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</row>
    <row r="161" spans="1:34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</row>
    <row r="162" spans="1:34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</row>
    <row r="163" spans="1:34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</row>
    <row r="164" spans="1:34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</row>
    <row r="165" spans="1:34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</row>
    <row r="166" spans="1:34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</row>
    <row r="167" spans="1:34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</row>
    <row r="168" spans="1:34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</row>
    <row r="169" spans="1:34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</row>
    <row r="170" spans="1:34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</row>
    <row r="171" spans="1:34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</row>
    <row r="172" spans="1:34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</row>
    <row r="173" spans="1:34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</row>
    <row r="174" spans="1:34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</row>
    <row r="175" spans="1:34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</row>
    <row r="176" spans="1:34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</row>
    <row r="177" spans="1:34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</row>
    <row r="178" spans="1:34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</row>
    <row r="179" spans="1:34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</row>
    <row r="180" spans="1:34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</row>
    <row r="181" spans="1:34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</row>
    <row r="182" spans="1:34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</row>
    <row r="183" spans="1:34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</row>
    <row r="184" spans="1:34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</row>
    <row r="185" spans="1:34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</row>
    <row r="186" spans="1:34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</row>
    <row r="187" spans="1:34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</row>
    <row r="188" spans="1:34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</row>
    <row r="189" spans="1:34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</row>
    <row r="190" spans="1:34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</row>
    <row r="191" spans="1:34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</row>
    <row r="192" spans="1:34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</row>
    <row r="193" spans="1:34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</row>
    <row r="194" spans="1:34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</row>
    <row r="195" spans="1:34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</row>
    <row r="196" spans="1:34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</row>
    <row r="197" spans="1:34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</row>
    <row r="198" spans="1:34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</row>
    <row r="199" spans="1:34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</row>
    <row r="200" spans="1:34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</row>
    <row r="201" spans="1:34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</row>
    <row r="202" spans="1:34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</row>
    <row r="203" spans="1:34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</row>
    <row r="204" spans="1:34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</row>
    <row r="205" spans="1:34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</row>
    <row r="206" spans="1:34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</row>
    <row r="207" spans="1:34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</row>
    <row r="208" spans="1:34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</row>
    <row r="209" spans="1:34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</row>
    <row r="210" spans="1:34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</row>
    <row r="211" spans="1:34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</row>
    <row r="212" spans="1:34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</row>
    <row r="213" spans="1:34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</row>
    <row r="214" spans="1:34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</row>
    <row r="215" spans="1:34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</row>
    <row r="216" spans="1:34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</row>
    <row r="217" spans="1:34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</row>
    <row r="218" spans="1:34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</row>
    <row r="219" spans="1:34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</row>
    <row r="220" spans="1:34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</row>
    <row r="221" spans="1:34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</row>
    <row r="222" spans="1:34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</row>
    <row r="223" spans="1:34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</row>
    <row r="224" spans="1:34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</row>
    <row r="225" spans="1:34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</row>
    <row r="226" spans="1:34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</row>
    <row r="227" spans="1:34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</row>
    <row r="228" spans="1:34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</row>
    <row r="229" spans="1:34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</row>
    <row r="230" spans="1:34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</row>
    <row r="231" spans="1:34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</row>
    <row r="232" spans="1:34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</row>
    <row r="233" spans="1:34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</row>
    <row r="234" spans="1:34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</row>
    <row r="235" spans="1:34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</row>
    <row r="236" spans="1:34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</row>
    <row r="237" spans="1:34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</row>
    <row r="238" spans="1:34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</row>
    <row r="239" spans="1:34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</row>
    <row r="240" spans="1:34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</row>
    <row r="241" spans="1:34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</row>
    <row r="242" spans="1:34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</row>
    <row r="243" spans="1:34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</row>
    <row r="244" spans="1:34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</row>
    <row r="245" spans="1:34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</row>
    <row r="246" spans="1:34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</row>
    <row r="247" spans="1:34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</row>
    <row r="248" spans="1:34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</row>
    <row r="249" spans="1:34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</row>
    <row r="250" spans="1:34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</row>
    <row r="251" spans="1:34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</row>
    <row r="252" spans="1:34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</row>
    <row r="253" spans="1:34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</row>
    <row r="254" spans="1:34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</row>
    <row r="255" spans="1:34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</row>
    <row r="256" spans="1:34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</row>
    <row r="257" spans="1:34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</row>
    <row r="258" spans="1:34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</row>
    <row r="259" spans="1:34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</row>
    <row r="260" spans="1:34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</row>
    <row r="261" spans="1:34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</row>
    <row r="262" spans="1:34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</row>
    <row r="263" spans="1:34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</row>
    <row r="264" spans="1:34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</row>
    <row r="265" spans="1:34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</row>
    <row r="266" spans="1:34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</row>
    <row r="267" spans="1:34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</row>
    <row r="268" spans="1:34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</row>
    <row r="269" spans="1:34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</row>
    <row r="270" spans="1:34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</row>
    <row r="271" spans="1:34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</row>
    <row r="272" spans="1:34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</row>
    <row r="273" spans="1:34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</row>
    <row r="274" spans="1:34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</row>
    <row r="275" spans="1:34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</row>
    <row r="276" spans="1:34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</row>
    <row r="277" spans="1:34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</row>
    <row r="278" spans="1:34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</row>
    <row r="279" spans="1:34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</row>
    <row r="280" spans="1:34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</row>
    <row r="281" spans="1:34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</row>
    <row r="282" spans="1:34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</row>
    <row r="283" spans="1:34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</row>
    <row r="284" spans="1:34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</row>
    <row r="285" spans="1:34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</row>
    <row r="286" spans="1:34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</row>
    <row r="287" spans="1:34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</row>
    <row r="288" spans="1:34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</row>
    <row r="289" spans="1:34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</row>
    <row r="290" spans="1:34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</row>
    <row r="291" spans="1:34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</row>
    <row r="292" spans="1:34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</row>
    <row r="293" spans="1:34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</row>
    <row r="294" spans="1:34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</row>
    <row r="295" spans="1:34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</row>
    <row r="296" spans="1:34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</row>
    <row r="297" spans="1:34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</row>
    <row r="298" spans="1:34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</row>
    <row r="299" spans="1:34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</row>
    <row r="300" spans="1:34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</row>
    <row r="301" spans="1:34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</row>
    <row r="302" spans="1:34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</row>
    <row r="303" spans="1:34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</row>
    <row r="304" spans="1:34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</row>
    <row r="305" spans="1:34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</row>
    <row r="306" spans="1:34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</row>
    <row r="307" spans="1:34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</row>
    <row r="308" spans="1:34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</row>
    <row r="309" spans="1:34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</row>
    <row r="310" spans="1:34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</row>
    <row r="311" spans="1:34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</row>
    <row r="312" spans="1:34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</row>
    <row r="313" spans="1:34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</row>
    <row r="314" spans="1:34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</row>
    <row r="315" spans="1:34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</row>
    <row r="316" spans="1:34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</row>
    <row r="317" spans="1:34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</row>
    <row r="318" spans="1:34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</row>
    <row r="319" spans="1:34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</row>
    <row r="320" spans="1:34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</row>
    <row r="321" spans="1:34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</row>
    <row r="322" spans="1:34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</row>
    <row r="323" spans="1:34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</row>
    <row r="324" spans="1:34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</row>
    <row r="325" spans="1:34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</row>
    <row r="326" spans="1:34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</row>
    <row r="327" spans="1:34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</row>
    <row r="328" spans="1:34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</row>
    <row r="329" spans="1:34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</row>
    <row r="330" spans="1:34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</row>
    <row r="331" spans="1:34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</row>
    <row r="332" spans="1:34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</row>
    <row r="333" spans="1:34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</row>
    <row r="334" spans="1:34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</row>
    <row r="335" spans="1:34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</row>
    <row r="336" spans="1:34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</row>
    <row r="337" spans="1:34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</row>
    <row r="338" spans="1:34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</row>
    <row r="339" spans="1:34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</row>
    <row r="340" spans="1:34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</row>
    <row r="341" spans="1:34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</row>
    <row r="342" spans="1:34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</row>
    <row r="343" spans="1:34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</row>
    <row r="344" spans="1:34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</row>
    <row r="345" spans="1:34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</row>
    <row r="346" spans="1:34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</row>
    <row r="347" spans="1:34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</row>
    <row r="348" spans="1:34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</row>
    <row r="349" spans="1:34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</row>
    <row r="350" spans="1:34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</row>
    <row r="351" spans="1:34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</row>
    <row r="352" spans="1:34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</row>
    <row r="353" spans="1:34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</row>
    <row r="354" spans="1:34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</row>
    <row r="355" spans="1:34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</row>
    <row r="356" spans="1:34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</row>
    <row r="357" spans="1:34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</row>
    <row r="358" spans="1:34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</row>
    <row r="359" spans="1:34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</row>
    <row r="360" spans="1:34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</row>
    <row r="361" spans="1:34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</row>
    <row r="362" spans="1:34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</row>
    <row r="363" spans="1:34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</row>
    <row r="364" spans="1:34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</row>
    <row r="365" spans="1:34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</row>
    <row r="366" spans="1:34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</row>
    <row r="367" spans="1:34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</row>
    <row r="368" spans="1:34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</row>
    <row r="369" spans="1:34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</row>
    <row r="370" spans="1:34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</row>
    <row r="371" spans="1:34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</row>
    <row r="372" spans="1:34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</row>
    <row r="373" spans="1:34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</row>
    <row r="374" spans="1:34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</row>
    <row r="375" spans="1:34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</row>
    <row r="376" spans="1:34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</row>
    <row r="377" spans="1:34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</row>
    <row r="378" spans="1:34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</row>
    <row r="379" spans="1:34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</row>
    <row r="380" spans="1:34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</row>
    <row r="381" spans="1:34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</row>
    <row r="382" spans="1:34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</row>
    <row r="383" spans="1:34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</row>
    <row r="384" spans="1:34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</row>
    <row r="385" spans="1:34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</row>
    <row r="386" spans="1:34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</row>
    <row r="387" spans="1:34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</row>
    <row r="388" spans="1:34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</row>
    <row r="389" spans="1:34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</row>
    <row r="390" spans="1:34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</row>
    <row r="391" spans="1:34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</row>
    <row r="392" spans="1:34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</row>
    <row r="393" spans="1:34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</row>
    <row r="394" spans="1:34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</row>
    <row r="395" spans="1:34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</row>
    <row r="396" spans="1:34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</row>
    <row r="397" spans="1:34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</row>
    <row r="398" spans="1:34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</row>
    <row r="399" spans="1:34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</row>
    <row r="400" spans="1:34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</row>
    <row r="401" spans="1:34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</row>
    <row r="402" spans="1:34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</row>
    <row r="403" spans="1:34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</row>
    <row r="404" spans="1:34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</row>
    <row r="405" spans="1:34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</row>
    <row r="406" spans="1:34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</row>
    <row r="407" spans="1:34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</row>
    <row r="408" spans="1:34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</row>
    <row r="409" spans="1:34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</row>
    <row r="410" spans="1:34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</row>
    <row r="411" spans="1:34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</row>
    <row r="412" spans="1:34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</row>
    <row r="413" spans="1:34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</row>
    <row r="414" spans="1:34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</row>
    <row r="415" spans="1:34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</row>
    <row r="416" spans="1:34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</row>
    <row r="417" spans="1:34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</row>
    <row r="418" spans="1:34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</row>
    <row r="419" spans="1:34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</row>
    <row r="420" spans="1:34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</row>
    <row r="421" spans="1:34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</row>
    <row r="422" spans="1:34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</row>
    <row r="423" spans="1:34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</row>
    <row r="424" spans="1:34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</row>
    <row r="425" spans="1:34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</row>
    <row r="426" spans="1:34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</row>
    <row r="427" spans="1:34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</row>
    <row r="428" spans="1:34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</row>
    <row r="429" spans="1:34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</row>
    <row r="430" spans="1:34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</row>
    <row r="431" spans="1:34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</row>
    <row r="432" spans="1:34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</row>
    <row r="433" spans="1:34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</row>
    <row r="434" spans="1:34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</row>
    <row r="435" spans="1:34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</row>
    <row r="436" spans="1:34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</row>
    <row r="437" spans="1:34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</row>
    <row r="438" spans="1:34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</row>
    <row r="439" spans="1:34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</row>
    <row r="440" spans="1:34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</row>
    <row r="441" spans="1:34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</row>
    <row r="442" spans="1:34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</row>
    <row r="443" spans="1:34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</row>
    <row r="444" spans="1:34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</row>
    <row r="445" spans="1:34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</row>
    <row r="446" spans="1:34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</row>
    <row r="447" spans="1:34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</row>
    <row r="448" spans="1:34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</row>
    <row r="449" spans="1:34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</row>
    <row r="450" spans="1:34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</row>
    <row r="451" spans="1:34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</row>
    <row r="452" spans="1:34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</row>
    <row r="453" spans="1:34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</row>
    <row r="454" spans="1:34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</row>
    <row r="455" spans="1:34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</row>
    <row r="456" spans="1:34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</row>
    <row r="457" spans="1:34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</row>
    <row r="458" spans="1:34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</row>
    <row r="459" spans="1:34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</row>
    <row r="460" spans="1:34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</row>
    <row r="461" spans="1:34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</row>
    <row r="462" spans="1:34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</row>
    <row r="463" spans="1:34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</row>
    <row r="464" spans="1:34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</row>
    <row r="465" spans="1:34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</row>
    <row r="466" spans="1:34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</row>
    <row r="467" spans="1:34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</row>
    <row r="468" spans="1:34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</row>
    <row r="469" spans="1:34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</row>
    <row r="470" spans="1:34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</row>
    <row r="471" spans="1:34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</row>
    <row r="472" spans="1:34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</row>
    <row r="473" spans="1:34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</row>
    <row r="474" spans="1:34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</row>
    <row r="475" spans="1:34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</row>
    <row r="476" spans="1:34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</row>
    <row r="477" spans="1:34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</row>
    <row r="478" spans="1:34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</row>
    <row r="479" spans="1:34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</row>
    <row r="480" spans="1:34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</row>
    <row r="481" spans="1:34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</row>
    <row r="482" spans="1:34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</row>
    <row r="483" spans="1:34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</row>
    <row r="484" spans="1:34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</row>
    <row r="485" spans="1:34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</row>
    <row r="486" spans="1:34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</row>
    <row r="487" spans="1:34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</row>
    <row r="488" spans="1:34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</row>
    <row r="489" spans="1:34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</row>
    <row r="490" spans="1:34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</row>
    <row r="491" spans="1:34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</row>
    <row r="492" spans="1:34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</row>
    <row r="493" spans="1:34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</row>
    <row r="494" spans="1:34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</row>
    <row r="495" spans="1:34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</row>
    <row r="496" spans="1:34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</row>
    <row r="497" spans="1:34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</row>
    <row r="498" spans="1:34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</row>
    <row r="499" spans="1:34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</row>
    <row r="500" spans="1:34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</row>
    <row r="501" spans="1:34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</row>
    <row r="502" spans="1:34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</row>
    <row r="503" spans="1:34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</row>
    <row r="504" spans="1:34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</row>
    <row r="505" spans="1:34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</row>
    <row r="506" spans="1:34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</row>
    <row r="507" spans="1:34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</row>
    <row r="508" spans="1:34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</row>
    <row r="509" spans="1:34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</row>
    <row r="510" spans="1:34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</row>
    <row r="511" spans="1:34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</row>
    <row r="512" spans="1:34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</row>
    <row r="513" spans="1:34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</row>
    <row r="514" spans="1:34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</row>
    <row r="515" spans="1:34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</row>
    <row r="516" spans="1:34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</row>
    <row r="517" spans="1:34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</row>
    <row r="518" spans="1:34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</row>
    <row r="519" spans="1:34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</row>
    <row r="520" spans="1:34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</row>
    <row r="521" spans="1:34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</row>
    <row r="522" spans="1:34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</row>
    <row r="523" spans="1:34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</row>
    <row r="524" spans="1:34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</row>
    <row r="525" spans="1:34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</row>
    <row r="526" spans="1:34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</row>
    <row r="527" spans="1:34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</row>
    <row r="528" spans="1:34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</row>
    <row r="529" spans="1:34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</row>
    <row r="530" spans="1:34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</row>
    <row r="531" spans="1:34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</row>
    <row r="532" spans="1:34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</row>
    <row r="533" spans="1:34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</row>
    <row r="534" spans="1:34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</row>
    <row r="535" spans="1:34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</row>
    <row r="536" spans="1:34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</row>
    <row r="537" spans="1:34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</row>
    <row r="538" spans="1:34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</row>
    <row r="539" spans="1:34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</row>
    <row r="540" spans="1:34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</row>
    <row r="541" spans="1:34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</row>
    <row r="542" spans="1:34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</row>
    <row r="543" spans="1:34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</row>
    <row r="544" spans="1:34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</row>
    <row r="545" spans="1:34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</row>
    <row r="546" spans="1:34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</row>
    <row r="547" spans="1:34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</row>
    <row r="548" spans="1:34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</row>
    <row r="549" spans="1:34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</row>
    <row r="550" spans="1:34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</row>
    <row r="551" spans="1:34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</row>
    <row r="552" spans="1:34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</row>
    <row r="553" spans="1:34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</row>
    <row r="554" spans="1:34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</row>
    <row r="555" spans="1:34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</row>
    <row r="556" spans="1:34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</row>
    <row r="557" spans="1:34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</row>
    <row r="558" spans="1:34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</row>
    <row r="559" spans="1:34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</row>
    <row r="560" spans="1:34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</row>
    <row r="561" spans="1:34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</row>
    <row r="562" spans="1:34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</row>
    <row r="563" spans="1:34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</row>
    <row r="564" spans="1:34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</row>
    <row r="565" spans="1:34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</row>
    <row r="566" spans="1:34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</row>
    <row r="567" spans="1:34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</row>
    <row r="568" spans="1:34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</row>
    <row r="569" spans="1:34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</row>
    <row r="570" spans="1:34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</row>
    <row r="571" spans="1:34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</row>
    <row r="572" spans="1:34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</row>
    <row r="573" spans="1:34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</row>
    <row r="574" spans="1:34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</row>
    <row r="575" spans="1:34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</row>
    <row r="576" spans="1:34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</row>
    <row r="577" spans="1:34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</row>
    <row r="578" spans="1:34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</row>
    <row r="579" spans="1:34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</row>
    <row r="580" spans="1:34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</row>
    <row r="581" spans="1:34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</row>
    <row r="582" spans="1:34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</row>
    <row r="583" spans="1:34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</row>
    <row r="584" spans="1:34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</row>
    <row r="585" spans="1:34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</row>
    <row r="586" spans="1:34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</row>
    <row r="587" spans="1:34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</row>
    <row r="588" spans="1:34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</row>
    <row r="589" spans="1:34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</row>
    <row r="590" spans="1:34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</row>
    <row r="591" spans="1:34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</row>
    <row r="592" spans="1:34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</row>
    <row r="593" spans="1:34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</row>
    <row r="594" spans="1:34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</row>
    <row r="595" spans="1:34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</row>
    <row r="596" spans="1:34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</row>
    <row r="597" spans="1:34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</row>
    <row r="598" spans="1:34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</row>
    <row r="599" spans="1:34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</row>
    <row r="600" spans="1:34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</row>
    <row r="601" spans="1:34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</row>
    <row r="602" spans="1:34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</row>
    <row r="603" spans="1:34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</row>
    <row r="604" spans="1:34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</row>
    <row r="605" spans="1:34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</row>
    <row r="606" spans="1:34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</row>
    <row r="607" spans="1:34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</row>
    <row r="608" spans="1:34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</row>
    <row r="609" spans="1:34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</row>
    <row r="610" spans="1:34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</row>
    <row r="611" spans="1:34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</row>
    <row r="612" spans="1:34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</row>
    <row r="613" spans="1:34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</row>
    <row r="614" spans="1:34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</row>
    <row r="615" spans="1:34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</row>
    <row r="616" spans="1:34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</row>
    <row r="617" spans="1:34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</row>
    <row r="618" spans="1:34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</row>
    <row r="619" spans="1:34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</row>
    <row r="620" spans="1:34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</row>
    <row r="621" spans="1:34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</row>
    <row r="622" spans="1:34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</row>
    <row r="623" spans="1:34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</row>
    <row r="624" spans="1:34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</row>
    <row r="625" spans="1:34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</row>
    <row r="626" spans="1:34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</row>
    <row r="627" spans="1:34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</row>
    <row r="628" spans="1:34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</row>
    <row r="629" spans="1:34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</row>
    <row r="630" spans="1:34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</row>
    <row r="631" spans="1:34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</row>
    <row r="632" spans="1:34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</row>
    <row r="633" spans="1:34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</row>
    <row r="634" spans="1:34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</row>
    <row r="635" spans="1:34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</row>
    <row r="636" spans="1:34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</row>
    <row r="637" spans="1:34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</row>
    <row r="638" spans="1:34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</row>
    <row r="639" spans="1:34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</row>
    <row r="640" spans="1:34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</row>
    <row r="641" spans="1:34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</row>
    <row r="642" spans="1:34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</row>
    <row r="643" spans="1:34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</row>
    <row r="644" spans="1:34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</row>
    <row r="645" spans="1:34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</row>
    <row r="646" spans="1:34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</row>
    <row r="647" spans="1:34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</row>
    <row r="648" spans="1:34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</row>
    <row r="649" spans="1:34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</row>
    <row r="650" spans="1:34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</row>
    <row r="651" spans="1:34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</row>
    <row r="652" spans="1:34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</row>
    <row r="653" spans="1:34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</row>
    <row r="654" spans="1:34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</row>
    <row r="655" spans="1:34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</row>
    <row r="656" spans="1:34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</row>
    <row r="657" spans="1:34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</row>
    <row r="658" spans="1:34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</row>
    <row r="659" spans="1:34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</row>
    <row r="660" spans="1:34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</row>
    <row r="661" spans="1:34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</row>
    <row r="662" spans="1:34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</row>
    <row r="663" spans="1:34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</row>
    <row r="664" spans="1:34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</row>
    <row r="665" spans="1:34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</row>
    <row r="666" spans="1:34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</row>
    <row r="667" spans="1:34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</row>
    <row r="668" spans="1:34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</row>
    <row r="669" spans="1:34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</row>
    <row r="670" spans="1:34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</row>
    <row r="671" spans="1:34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</row>
    <row r="672" spans="1:34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</row>
    <row r="673" spans="1:34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</row>
    <row r="674" spans="1:34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</row>
    <row r="675" spans="1:34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</row>
    <row r="676" spans="1:34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</row>
    <row r="677" spans="1:34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</row>
    <row r="678" spans="1:34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</row>
    <row r="679" spans="1:34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</row>
    <row r="680" spans="1:34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</row>
    <row r="681" spans="1:34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</row>
    <row r="682" spans="1:34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</row>
    <row r="683" spans="1:34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</row>
    <row r="684" spans="1:34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</row>
    <row r="685" spans="1:34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</row>
    <row r="686" spans="1:34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</row>
    <row r="687" spans="1:34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</row>
    <row r="688" spans="1:34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</row>
    <row r="689" spans="1:34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</row>
    <row r="690" spans="1:34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</row>
    <row r="691" spans="1:34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</row>
    <row r="692" spans="1:34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</row>
    <row r="693" spans="1:34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</row>
    <row r="694" spans="1:34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</row>
    <row r="695" spans="1:34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</row>
    <row r="696" spans="1:34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</row>
    <row r="697" spans="1:34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</row>
    <row r="698" spans="1:34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</row>
    <row r="699" spans="1:34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</row>
    <row r="700" spans="1:34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</row>
    <row r="701" spans="1:34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</row>
    <row r="702" spans="1:34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</row>
    <row r="703" spans="1:34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</row>
    <row r="704" spans="1:34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</row>
    <row r="705" spans="1:34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</row>
    <row r="706" spans="1:34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</row>
    <row r="707" spans="1:34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</row>
    <row r="708" spans="1:34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</row>
    <row r="709" spans="1:34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</row>
    <row r="710" spans="1:34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</row>
    <row r="711" spans="1:34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</row>
    <row r="712" spans="1:34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</row>
    <row r="713" spans="1:34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</row>
    <row r="714" spans="1:34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</row>
    <row r="715" spans="1:34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</row>
    <row r="716" spans="1:34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</row>
    <row r="717" spans="1:34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</row>
    <row r="718" spans="1:34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</row>
    <row r="719" spans="1:34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</row>
    <row r="720" spans="1:34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</row>
    <row r="721" spans="1:34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</row>
    <row r="722" spans="1:34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</row>
    <row r="723" spans="1:34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</row>
    <row r="724" spans="1:34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</row>
    <row r="725" spans="1:34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</row>
    <row r="726" spans="1:34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</row>
  </sheetData>
  <sheetProtection password="CA75" sheet="1" objects="1" scenarios="1"/>
  <mergeCells count="40">
    <mergeCell ref="P108:S112"/>
    <mergeCell ref="B4:B8"/>
    <mergeCell ref="C4:C8"/>
    <mergeCell ref="N4:N8"/>
    <mergeCell ref="O61:S61"/>
    <mergeCell ref="E62:E65"/>
    <mergeCell ref="F62:F65"/>
    <mergeCell ref="G62:G65"/>
    <mergeCell ref="M61:M65"/>
    <mergeCell ref="N61:N65"/>
    <mergeCell ref="H62:H65"/>
    <mergeCell ref="S62:S65"/>
    <mergeCell ref="D4:D8"/>
    <mergeCell ref="E4:I4"/>
    <mergeCell ref="E5:E8"/>
    <mergeCell ref="F5:F8"/>
    <mergeCell ref="Q5:Q8"/>
    <mergeCell ref="O4:S4"/>
    <mergeCell ref="O5:O8"/>
    <mergeCell ref="G5:G8"/>
    <mergeCell ref="H5:H8"/>
    <mergeCell ref="I5:I8"/>
    <mergeCell ref="L4:L8"/>
    <mergeCell ref="M4:M8"/>
    <mergeCell ref="A1:S1"/>
    <mergeCell ref="A3:S3"/>
    <mergeCell ref="A60:S60"/>
    <mergeCell ref="I62:I65"/>
    <mergeCell ref="O62:O65"/>
    <mergeCell ref="P62:P65"/>
    <mergeCell ref="Q62:Q65"/>
    <mergeCell ref="R62:R65"/>
    <mergeCell ref="P5:P8"/>
    <mergeCell ref="R5:R8"/>
    <mergeCell ref="S5:S8"/>
    <mergeCell ref="B61:B65"/>
    <mergeCell ref="C61:C65"/>
    <mergeCell ref="D61:D65"/>
    <mergeCell ref="E61:I61"/>
    <mergeCell ref="L61:L65"/>
  </mergeCells>
  <printOptions horizontalCentered="1"/>
  <pageMargins left="0.31496062992125984" right="0.31496062992125984" top="0.98425196850393704" bottom="0.39370078740157483" header="0.11811023622047245" footer="0.19685039370078741"/>
  <pageSetup paperSize="9" scale="60" fitToHeight="2" orientation="landscape" r:id="rId1"/>
  <headerFooter>
    <oddFooter>&amp;LLandkreis Potsdam-Mittelmark&amp;CSeite &amp;P von &amp;N&amp;R&amp;D; &amp;T</oddFooter>
  </headerFooter>
  <rowBreaks count="1" manualBreakCount="1">
    <brk id="5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Leiter</vt:lpstr>
      <vt:lpstr>Erzieher</vt:lpstr>
      <vt:lpstr>Erzieher!Druckbereich</vt:lpstr>
      <vt:lpstr>Leiter!Druckbereich</vt:lpstr>
      <vt:lpstr>Erzieher!Drucktitel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LRA Potsdam-Mittelmark</dc:creator>
  <cp:lastModifiedBy>N. Schulze</cp:lastModifiedBy>
  <cp:lastPrinted>2020-11-03T14:33:09Z</cp:lastPrinted>
  <dcterms:created xsi:type="dcterms:W3CDTF">1999-10-20T13:06:42Z</dcterms:created>
  <dcterms:modified xsi:type="dcterms:W3CDTF">2020-11-03T14:33:20Z</dcterms:modified>
</cp:coreProperties>
</file>